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Multisport\Alisy běh - 1.ročník\"/>
    </mc:Choice>
  </mc:AlternateContent>
  <bookViews>
    <workbookView xWindow="0" yWindow="0" windowWidth="8685" windowHeight="4230"/>
  </bookViews>
  <sheets>
    <sheet name="Dle Kategorie" sheetId="1" r:id="rId1"/>
    <sheet name="Absolutní pořadí na 5 km" sheetId="2" r:id="rId2"/>
    <sheet name="Absolutní pořadí na 10 km" sheetId="3" r:id="rId3"/>
    <sheet name="Zhodnocení celého závodu" sheetId="4" r:id="rId4"/>
  </sheets>
  <definedNames>
    <definedName name="_xlnm._FilterDatabase" localSheetId="2" hidden="1">'Absolutní pořadí na 10 km'!$A$4:$F$27</definedName>
    <definedName name="_xlnm._FilterDatabase" localSheetId="1" hidden="1">'Absolutní pořadí na 5 km'!$A$4:$F$58</definedName>
    <definedName name="_xlnm._FilterDatabase" localSheetId="0" hidden="1">'Dle Kategorie'!$A$1:$G$17</definedName>
  </definedNames>
  <calcPr calcId="152511"/>
</workbook>
</file>

<file path=xl/calcChain.xml><?xml version="1.0" encoding="utf-8"?>
<calcChain xmlns="http://schemas.openxmlformats.org/spreadsheetml/2006/main">
  <c r="E13" i="4" l="1"/>
  <c r="E11" i="4"/>
  <c r="E5" i="4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</calcChain>
</file>

<file path=xl/sharedStrings.xml><?xml version="1.0" encoding="utf-8"?>
<sst xmlns="http://schemas.openxmlformats.org/spreadsheetml/2006/main" count="992" uniqueCount="338">
  <si>
    <t>příjmení, jméno</t>
  </si>
  <si>
    <t>tým</t>
  </si>
  <si>
    <t>čas</t>
  </si>
  <si>
    <t>kategorie</t>
  </si>
  <si>
    <t>Pavlišta, Vít</t>
  </si>
  <si>
    <t>Silvini Madshus Team</t>
  </si>
  <si>
    <t>Alisy Hrádek 5km - 18-39 let Muži</t>
  </si>
  <si>
    <t xml:space="preserve">Galáč, Vojtěch </t>
  </si>
  <si>
    <t>AC Slovan Liberec</t>
  </si>
  <si>
    <t>Holomoucký, Adam</t>
  </si>
  <si>
    <t>Hrouda, Štěpán</t>
  </si>
  <si>
    <t>Podzimek, Jakub</t>
  </si>
  <si>
    <t>Seberavolta Hrádek</t>
  </si>
  <si>
    <t xml:space="preserve">Mrázek, Pavel </t>
  </si>
  <si>
    <t>KSM Hrádek</t>
  </si>
  <si>
    <t>Dumek, Ivan</t>
  </si>
  <si>
    <t>Severní větry</t>
  </si>
  <si>
    <t xml:space="preserve">Mikula, Daniel Andrej </t>
  </si>
  <si>
    <t>Sokol Vlastibořice</t>
  </si>
  <si>
    <t>Filip, Jan</t>
  </si>
  <si>
    <t>Filip team</t>
  </si>
  <si>
    <t>Kilián, Jakub</t>
  </si>
  <si>
    <t>Liberec</t>
  </si>
  <si>
    <t>Kubica, Zdeněk</t>
  </si>
  <si>
    <t>Hrádek nad Nisou</t>
  </si>
  <si>
    <t>rok nar.</t>
  </si>
  <si>
    <t xml:space="preserve">  Alisy Hrádek 5km - 18-39 let Muži   </t>
  </si>
  <si>
    <t>Rataj, Martin</t>
  </si>
  <si>
    <t>Alisy Hrádek nad Nisou 5 km 18-39 let Muži</t>
  </si>
  <si>
    <t>Königová, Lucie</t>
  </si>
  <si>
    <t>Liberecký boot</t>
  </si>
  <si>
    <t>Alisy Hrádek 5km - 18-39 let Ženy</t>
  </si>
  <si>
    <t>Sladká, Zuzana</t>
  </si>
  <si>
    <t>Roučková, Alexandra</t>
  </si>
  <si>
    <t>Liberecký Boot</t>
  </si>
  <si>
    <t>Zalabáková, Petra</t>
  </si>
  <si>
    <t>Vogričová, Lucie</t>
  </si>
  <si>
    <t>Amulet Rohozec</t>
  </si>
  <si>
    <t>Paulusová, Sylwia</t>
  </si>
  <si>
    <t>Kuchmistrz, Ewa</t>
  </si>
  <si>
    <t>Korytářová, Romana</t>
  </si>
  <si>
    <t>Kolečková, Kateřina</t>
  </si>
  <si>
    <t>Dvořáková, Lenka</t>
  </si>
  <si>
    <t>Stráž nad Nisou</t>
  </si>
  <si>
    <t>Peroutková, Barbora</t>
  </si>
  <si>
    <t>Svobodová, Karolína</t>
  </si>
  <si>
    <t>Hrastava</t>
  </si>
  <si>
    <t>Jelínková, Hana</t>
  </si>
  <si>
    <t>Frýdlant</t>
  </si>
  <si>
    <t>Kubicová, Šárka</t>
  </si>
  <si>
    <t>Kapralová, Kateřina</t>
  </si>
  <si>
    <t>Chrastava</t>
  </si>
  <si>
    <t>Dlouhá, Denisa</t>
  </si>
  <si>
    <t>Alisy Hrádek nad Nisou 5 km 18-39 let Ženy</t>
  </si>
  <si>
    <t>Alisy Hrádek nad Nisou 5 km 40-49 let Muži</t>
  </si>
  <si>
    <t>Vrba, MArtin</t>
  </si>
  <si>
    <t>Alisy Hrádek 5km - 40-49 let Muži</t>
  </si>
  <si>
    <t>Kolář, Vladimír</t>
  </si>
  <si>
    <t>Be Unstoppable</t>
  </si>
  <si>
    <t xml:space="preserve">Koutník, Dušan </t>
  </si>
  <si>
    <t>Mika, Pavel</t>
  </si>
  <si>
    <t>KSM Castings CZ a.s.</t>
  </si>
  <si>
    <t>Janko, Michal</t>
  </si>
  <si>
    <t>Janeček, Vaclav</t>
  </si>
  <si>
    <t xml:space="preserve">Černohorský, Luděk </t>
  </si>
  <si>
    <t>Blážek, Jiří</t>
  </si>
  <si>
    <t>Linke, Libor</t>
  </si>
  <si>
    <t>Peroutka, Martin</t>
  </si>
  <si>
    <t>SzCczotka, Pawel</t>
  </si>
  <si>
    <t>Otradovský, Ludvík</t>
  </si>
  <si>
    <t>AC Rumburk</t>
  </si>
  <si>
    <t>Staszczuk, Slawomir</t>
  </si>
  <si>
    <t>Sieniawka</t>
  </si>
  <si>
    <t>Alisy Hrádek nad Nisou 5 km 40+ Ženy</t>
  </si>
  <si>
    <t>Jarošová, Jana</t>
  </si>
  <si>
    <t>Alisy Hrádek 5km - 40+ ženy</t>
  </si>
  <si>
    <t>Latislavová, Eva</t>
  </si>
  <si>
    <t>Jablonec nas Nisou</t>
  </si>
  <si>
    <t>Špínová, Monika</t>
  </si>
  <si>
    <t>Turnov</t>
  </si>
  <si>
    <t>Pěnkavová, Lenka</t>
  </si>
  <si>
    <t>Koutníková, Lucie</t>
  </si>
  <si>
    <t>Mikulová, Hana</t>
  </si>
  <si>
    <t>Bláhová, Pavla</t>
  </si>
  <si>
    <t>Ťoková, Jasna</t>
  </si>
  <si>
    <t>Svačinka, Pavel</t>
  </si>
  <si>
    <t>Alisy Hrádek 5km - 50+muži</t>
  </si>
  <si>
    <t>Paulus, Jiří</t>
  </si>
  <si>
    <t>Panacheda, Leszek</t>
  </si>
  <si>
    <t>Bogatynia</t>
  </si>
  <si>
    <t>Ucinek, Zbigniew</t>
  </si>
  <si>
    <t>Porajów</t>
  </si>
  <si>
    <t xml:space="preserve">                                                                                   Alisy Hrádek nad Nisou 5 km 50+ Muži</t>
  </si>
  <si>
    <t>Ondřej, Petr</t>
  </si>
  <si>
    <t>Haven Team</t>
  </si>
  <si>
    <t>Alisy Hrádek 10km - 18-39 let Muži</t>
  </si>
  <si>
    <t xml:space="preserve">Zeman, David </t>
  </si>
  <si>
    <t>Třešnák, Radim</t>
  </si>
  <si>
    <t>Dvořan, Stanislav</t>
  </si>
  <si>
    <t>Triathlon Hrádek</t>
  </si>
  <si>
    <t>Berka, Jan</t>
  </si>
  <si>
    <t>Lisiak, Michat</t>
  </si>
  <si>
    <t xml:space="preserve">Strnad, Tomáš </t>
  </si>
  <si>
    <t xml:space="preserve">Polesný, Martin </t>
  </si>
  <si>
    <t>Tri-Space Liberec</t>
  </si>
  <si>
    <t>Stezka, Martin</t>
  </si>
  <si>
    <t>Tomčo, Tomáš</t>
  </si>
  <si>
    <t>Zelenka, Jaroslav</t>
  </si>
  <si>
    <t>Linka, Milan</t>
  </si>
  <si>
    <t>Cipín, Jiří</t>
  </si>
  <si>
    <t>Mohr, Aleš</t>
  </si>
  <si>
    <t>Judl, Libor</t>
  </si>
  <si>
    <t>Libercký Boot</t>
  </si>
  <si>
    <t>Kučera, Jirka</t>
  </si>
  <si>
    <t>Adrenaline Race</t>
  </si>
  <si>
    <t xml:space="preserve">Hajdur, Vašek </t>
  </si>
  <si>
    <t>North Czech Runners</t>
  </si>
  <si>
    <t>Černy, Jan</t>
  </si>
  <si>
    <t>Wieme, Stefaan</t>
  </si>
  <si>
    <t>DryLock</t>
  </si>
  <si>
    <t>Weinert, Pavel</t>
  </si>
  <si>
    <t>Apache Q1</t>
  </si>
  <si>
    <t>Jůza, David</t>
  </si>
  <si>
    <t>Frýdlanťáci v běhu</t>
  </si>
  <si>
    <t>Makariv, Štefan</t>
  </si>
  <si>
    <t>Bienkowski, Krzysztof</t>
  </si>
  <si>
    <t>Wicher Kopaczów</t>
  </si>
  <si>
    <t>Jiřičková, Marie</t>
  </si>
  <si>
    <t>Kraft Team Jablonec</t>
  </si>
  <si>
    <t>Alisy Hrádek 10km - 18-39 let Ženy</t>
  </si>
  <si>
    <t>Šustrová, Radka</t>
  </si>
  <si>
    <t>Samlerová, Lucie</t>
  </si>
  <si>
    <t>Vitinová, Veronika</t>
  </si>
  <si>
    <t>SWEEP OCRA CZ Elite team</t>
  </si>
  <si>
    <t xml:space="preserve">Raslová, Marie </t>
  </si>
  <si>
    <t>Reslová, Dagmar</t>
  </si>
  <si>
    <t>Mrvová, Zděňka</t>
  </si>
  <si>
    <t>Drylock</t>
  </si>
  <si>
    <t>Vondroušová, Nela</t>
  </si>
  <si>
    <t>Tribučková, Veronika</t>
  </si>
  <si>
    <t>MAttoni FreeRun Jablonec nad Nisou</t>
  </si>
  <si>
    <t>Přibylová, Hilda</t>
  </si>
  <si>
    <t>Škarohlídová, Lucie</t>
  </si>
  <si>
    <t xml:space="preserve">                      Alisy Hrádek nad Nisou 10 km 18-39 let Muži</t>
  </si>
  <si>
    <t>Vrba, Martin</t>
  </si>
  <si>
    <t>Alisy Hrádek 10km - 40-49 let Muži</t>
  </si>
  <si>
    <t>Kramár, Tomáš</t>
  </si>
  <si>
    <t>Trojan, Miroslav</t>
  </si>
  <si>
    <t>Alisy-dresy na zakázku</t>
  </si>
  <si>
    <t xml:space="preserve">Zelenka, Jiří </t>
  </si>
  <si>
    <t>Mikulski, Hojciech</t>
  </si>
  <si>
    <t>Borovička, Stanislav</t>
  </si>
  <si>
    <t>Kuchmistrz, Heiko</t>
  </si>
  <si>
    <t>Škarohlíd, Marcel</t>
  </si>
  <si>
    <t>Bělocký, Zdeněk</t>
  </si>
  <si>
    <t/>
  </si>
  <si>
    <t>Makariv, Stefan</t>
  </si>
  <si>
    <t>Kapletová, Monika</t>
  </si>
  <si>
    <t>Alisy Hrádek 10km - 40-49 let Ženy</t>
  </si>
  <si>
    <t>Sedláčková, Lenka</t>
  </si>
  <si>
    <t>Zavětová, Maria</t>
  </si>
  <si>
    <t>Fialová, Marcela</t>
  </si>
  <si>
    <t>Pavlasová, Martina</t>
  </si>
  <si>
    <t>Mosiurczáková, Jana</t>
  </si>
  <si>
    <t>Bělocká, Jana</t>
  </si>
  <si>
    <t>Pavlištová, Zora</t>
  </si>
  <si>
    <t>Alisy Hrádek 10km - 50+ženy</t>
  </si>
  <si>
    <t xml:space="preserve">                                                                          Alisy Hrádek nad Nisou 10 km 18-39 let Ženy</t>
  </si>
  <si>
    <t xml:space="preserve">                 Alisy Hrádek nad Nisou 10 km 40-49 let Muži</t>
  </si>
  <si>
    <t xml:space="preserve">            Alisy Hrádek nad Nisou 10 km 40-49 let Ženy</t>
  </si>
  <si>
    <t xml:space="preserve">             Alisy Hrádek nad Nisou 10 km 50+  Ženy</t>
  </si>
  <si>
    <t>Zajíček, Jakub</t>
  </si>
  <si>
    <t>Slovan Varnsdorf</t>
  </si>
  <si>
    <t>Alisy Hrádek - Žáci 1800m Muži</t>
  </si>
  <si>
    <t>Farský, Jakub</t>
  </si>
  <si>
    <t>Bretšnajdr, Aleš</t>
  </si>
  <si>
    <t>Bittner, Lukáš</t>
  </si>
  <si>
    <t>Daňková, Denisa</t>
  </si>
  <si>
    <t>Multisport Team</t>
  </si>
  <si>
    <t>Alisy Hrádek - Žáci  1800m Ženy</t>
  </si>
  <si>
    <t>Janková, Aneta</t>
  </si>
  <si>
    <t>SuperLife</t>
  </si>
  <si>
    <t>Švikruhová, Paula</t>
  </si>
  <si>
    <t>Pavlasová, Tereza</t>
  </si>
  <si>
    <t>Pavlasová, Eliška</t>
  </si>
  <si>
    <t>Jelínková, Nikjola</t>
  </si>
  <si>
    <t>Závětová, Lucie</t>
  </si>
  <si>
    <t>Latislavova, Eliška</t>
  </si>
  <si>
    <t>Jablonec nad Nisou</t>
  </si>
  <si>
    <t xml:space="preserve">Zelenková, Zuzana </t>
  </si>
  <si>
    <t xml:space="preserve">Janda, Matěj </t>
  </si>
  <si>
    <t>AC Varnsdorf</t>
  </si>
  <si>
    <t>Alisy Hrádek - Přípravka 800m Muži</t>
  </si>
  <si>
    <t>Simm, Nicolas</t>
  </si>
  <si>
    <t>Slovan Hrádek</t>
  </si>
  <si>
    <t>Velecký, Kryštof</t>
  </si>
  <si>
    <t>Čemeryš, Graciján</t>
  </si>
  <si>
    <t>Střechy Raichl</t>
  </si>
  <si>
    <t>Koutník, Matyáš</t>
  </si>
  <si>
    <t>Raichl, Filip</t>
  </si>
  <si>
    <t>Střechy Rajchl</t>
  </si>
  <si>
    <t>Matuška, Ondřej</t>
  </si>
  <si>
    <t>Škarohlíd, Marek</t>
  </si>
  <si>
    <t>Svačinka, Jakub</t>
  </si>
  <si>
    <t>Šlamborová, Lucie</t>
  </si>
  <si>
    <t>SK ZŠ Jablonné v Podještědí</t>
  </si>
  <si>
    <t>Alisy Hrádek - Přípravka 800m Ženy</t>
  </si>
  <si>
    <t>Mikulová, Anna Zdena</t>
  </si>
  <si>
    <t>Rybariková, Adéla</t>
  </si>
  <si>
    <t>Jelínková, Natalie</t>
  </si>
  <si>
    <t>Hložková, Veronika</t>
  </si>
  <si>
    <t>Manhart, Jakub</t>
  </si>
  <si>
    <t>Zittau</t>
  </si>
  <si>
    <t>Musial,Anton</t>
  </si>
  <si>
    <t>Zajíček,Ondřej</t>
  </si>
  <si>
    <t>Velecký,Saša</t>
  </si>
  <si>
    <t>Vinklárek Jakub</t>
  </si>
  <si>
    <t>Škarohlíd,Vítek Marcel</t>
  </si>
  <si>
    <t>Kudrna,Tomáš</t>
  </si>
  <si>
    <t>Alisy Hrádek- Školáci 400m Muži</t>
  </si>
  <si>
    <t>pořadí</t>
  </si>
  <si>
    <t>MAKAK - lezecká aréna</t>
  </si>
  <si>
    <t>Jandová,Anna</t>
  </si>
  <si>
    <t>Šourková ,Daniela Julie</t>
  </si>
  <si>
    <t>Farská,Tereza</t>
  </si>
  <si>
    <t>Otradovská Aneta</t>
  </si>
  <si>
    <t>Zelenková Tereza</t>
  </si>
  <si>
    <t>Švikruhová,Anežka</t>
  </si>
  <si>
    <t>Walterová Vanessa</t>
  </si>
  <si>
    <t>Daňková Danielka</t>
  </si>
  <si>
    <t>Ježková,Antonie</t>
  </si>
  <si>
    <t>Nezbedová Eliška</t>
  </si>
  <si>
    <t>Bobajevská,kristýna</t>
  </si>
  <si>
    <t>Kolmanová Adéla</t>
  </si>
  <si>
    <t>Chvalovská,Kateřina</t>
  </si>
  <si>
    <t>Ježková,Bára</t>
  </si>
  <si>
    <t>Vondráčková Tereza</t>
  </si>
  <si>
    <t>Alisy Hrádek- Školáci 400m Ženy</t>
  </si>
  <si>
    <t>Šlambor Martin</t>
  </si>
  <si>
    <t>Hrouda Pavel</t>
  </si>
  <si>
    <t>Jelínek Damián</t>
  </si>
  <si>
    <t>Závěta Ondra</t>
  </si>
  <si>
    <t>Nezbeda Kryštof</t>
  </si>
  <si>
    <t>Otradovský Josef</t>
  </si>
  <si>
    <t>Kováčik Patrik</t>
  </si>
  <si>
    <t>Šulc Matěj</t>
  </si>
  <si>
    <t>Vondráček Josef</t>
  </si>
  <si>
    <t>Chovanec Jukub</t>
  </si>
  <si>
    <t>Trojanová Vendula</t>
  </si>
  <si>
    <t>Tribučková Nella</t>
  </si>
  <si>
    <t>Chvalovská Veronika</t>
  </si>
  <si>
    <t>Michálková Sára</t>
  </si>
  <si>
    <t>Petáková Viktorie</t>
  </si>
  <si>
    <t>Šourková Antonie Stela</t>
  </si>
  <si>
    <t>Eliška Fijalková</t>
  </si>
  <si>
    <t>Bambuchová Anežka</t>
  </si>
  <si>
    <t>Slavia Liberec Orienteering</t>
  </si>
  <si>
    <t>Mattoni Freerun Jablonec n. N.</t>
  </si>
  <si>
    <t>Alisy Hrádek- Školáci 200m Ženy</t>
  </si>
  <si>
    <t>Alisy Hrádek- Školáci 200m Muži</t>
  </si>
  <si>
    <t>Dumek Ondra</t>
  </si>
  <si>
    <t>Sršeň Jindříšek</t>
  </si>
  <si>
    <t>Matyáš Kudrna</t>
  </si>
  <si>
    <t>Bobajevský Alexandr</t>
  </si>
  <si>
    <t>Kopecký Matěj</t>
  </si>
  <si>
    <t>Jurek Ondřej</t>
  </si>
  <si>
    <t>Škarohlíd Ondřej Martin</t>
  </si>
  <si>
    <t>Bambuch Pavel</t>
  </si>
  <si>
    <t>Zeman Albertr</t>
  </si>
  <si>
    <t>Kováčik Lukáš</t>
  </si>
  <si>
    <t>Poláček Matěj</t>
  </si>
  <si>
    <t>Superior Cyklofit Liberec</t>
  </si>
  <si>
    <t>EFTEC</t>
  </si>
  <si>
    <t>Alisy Hrádek- Školáčci 100m Muži</t>
  </si>
  <si>
    <t>Borovičková Viktorie</t>
  </si>
  <si>
    <t>Daňková Nikolka</t>
  </si>
  <si>
    <t>Ouhrabková Eliška</t>
  </si>
  <si>
    <t>Hroudová Elenka</t>
  </si>
  <si>
    <t>Dvořáková Rozálie</t>
  </si>
  <si>
    <t>Vinklárková Mia Alexandra</t>
  </si>
  <si>
    <t>Jindrová Karolínka</t>
  </si>
  <si>
    <t>Přibylová Lucie</t>
  </si>
  <si>
    <t>Řezníčková Ema</t>
  </si>
  <si>
    <t>Musilová Karolínka</t>
  </si>
  <si>
    <t>Alisy Hrádek- Školáčci 100m Ženy</t>
  </si>
  <si>
    <t>Filip Tomáš</t>
  </si>
  <si>
    <t>Musil Daniel</t>
  </si>
  <si>
    <t>Fetr Ondřej</t>
  </si>
  <si>
    <t>Zůček Michael</t>
  </si>
  <si>
    <t>Smutný Nicolas</t>
  </si>
  <si>
    <t>Bujok Ondřej</t>
  </si>
  <si>
    <t>Bujok Matěj</t>
  </si>
  <si>
    <t>Dumek Václav</t>
  </si>
  <si>
    <t>Musil David</t>
  </si>
  <si>
    <t>Michálek Daniel</t>
  </si>
  <si>
    <t>FilipTeam</t>
  </si>
  <si>
    <t>Dolní Suchá</t>
  </si>
  <si>
    <t>Alisy Hrádek-Batolata 50m Muži</t>
  </si>
  <si>
    <t>Zelenková Josefína</t>
  </si>
  <si>
    <t>Hornová Sofie</t>
  </si>
  <si>
    <t>Manhartová Elen</t>
  </si>
  <si>
    <t>Sonntágová Ema</t>
  </si>
  <si>
    <t>Daňková Aneta</t>
  </si>
  <si>
    <t>Bobajevská Viktorie</t>
  </si>
  <si>
    <t>Sonntagovic rodinka</t>
  </si>
  <si>
    <t>Alisy Hrádek-Batolata 50m Ženy</t>
  </si>
  <si>
    <t>Alisy Běh Trojzemím (8.4.2017 ) - oficiální výsledky</t>
  </si>
  <si>
    <t>Alisy Hrádek nad Nisou Batolata 50m dívky</t>
  </si>
  <si>
    <t>Alisy Hrádek nad Nisou Batolata 50m chlapci</t>
  </si>
  <si>
    <t xml:space="preserve">          Alisy Hrádek nad Nisou Školáci 200m dívky</t>
  </si>
  <si>
    <t xml:space="preserve">             Alisy Hrádek nad Nisou Školáci 200m chlapci</t>
  </si>
  <si>
    <t xml:space="preserve">                 Alisy Hrádek nad Nisou Školáci 400m dívky</t>
  </si>
  <si>
    <t xml:space="preserve">               Alisy Hrádek nad Nisou Školáci 400m chlapci</t>
  </si>
  <si>
    <t xml:space="preserve">              Alisy Hrádek nad Nisou Přípravka 800m dívky</t>
  </si>
  <si>
    <t xml:space="preserve">              Alisy Hrádek nad Nisou Přípravka 800m chlapci</t>
  </si>
  <si>
    <t xml:space="preserve">              Alisy Hrádek nad Nisou Žáci 1800m dívky</t>
  </si>
  <si>
    <t xml:space="preserve">              Alisy Hrádek nad Nisou Žáci 1800m chlapci</t>
  </si>
  <si>
    <t>Alisy Běh Trojzemím (8.4.2017 ) - Absolutní pořadí na 10 km</t>
  </si>
  <si>
    <t>Alisy Běh Trojzemím (8.4.2017 )  - absolutní pořadí na 5 km</t>
  </si>
  <si>
    <t>Alisy Běh Trojzemím (8.4.2017 ) - Shodnocení</t>
  </si>
  <si>
    <t>Kategorie</t>
  </si>
  <si>
    <t>počet závodníků</t>
  </si>
  <si>
    <t>Alisy Hrádek nad Nisou Předškoláčci 100m chlapci</t>
  </si>
  <si>
    <t>Alisy Hrádek nad Nisou Předškoláčci 100m dívky</t>
  </si>
  <si>
    <t>přípravka          800m</t>
  </si>
  <si>
    <t>žáci                    1800m</t>
  </si>
  <si>
    <t>Dětská kategorie</t>
  </si>
  <si>
    <t>celkem</t>
  </si>
  <si>
    <t>předškoláčci     100m</t>
  </si>
  <si>
    <t>batolata              50m</t>
  </si>
  <si>
    <t>školáčci              200m</t>
  </si>
  <si>
    <t>školáci                400m</t>
  </si>
  <si>
    <t>Dospělá kategorie</t>
  </si>
  <si>
    <t>závod na            5 km</t>
  </si>
  <si>
    <t>závod na          10 km</t>
  </si>
  <si>
    <t xml:space="preserve">        Celkový počet závodníků</t>
  </si>
  <si>
    <t>ženy + dívky</t>
  </si>
  <si>
    <t>muži + chlapci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</si>
</sst>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rgb="FF33CCCC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NumberFormat="1" applyFont="1"/>
    <xf numFmtId="0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2" fillId="0" borderId="0" xfId="0" applyFont="1" applyAlignment="1"/>
    <xf numFmtId="0" fontId="0" fillId="5" borderId="1" xfId="0" applyFill="1" applyBorder="1"/>
    <xf numFmtId="0" fontId="11" fillId="0" borderId="1" xfId="0" applyFont="1" applyBorder="1"/>
    <xf numFmtId="0" fontId="13" fillId="5" borderId="1" xfId="0" applyFont="1" applyFill="1" applyBorder="1"/>
    <xf numFmtId="0" fontId="0" fillId="7" borderId="1" xfId="0" applyFill="1" applyBorder="1"/>
    <xf numFmtId="0" fontId="13" fillId="0" borderId="1" xfId="0" applyFont="1" applyFill="1" applyBorder="1"/>
    <xf numFmtId="0" fontId="0" fillId="0" borderId="1" xfId="0" applyFill="1" applyBorder="1"/>
    <xf numFmtId="0" fontId="1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selection activeCell="H34" sqref="H34"/>
    </sheetView>
  </sheetViews>
  <sheetFormatPr defaultRowHeight="15" x14ac:dyDescent="0.25"/>
  <cols>
    <col min="2" max="2" width="22" style="4" customWidth="1"/>
    <col min="3" max="3" width="8.140625" style="4" customWidth="1"/>
    <col min="4" max="4" width="23.28515625" style="4" customWidth="1"/>
    <col min="5" max="5" width="35.28515625" style="4" customWidth="1"/>
    <col min="6" max="6" width="32.85546875" style="4" customWidth="1"/>
    <col min="7" max="7" width="7.28515625" style="4" customWidth="1"/>
    <col min="8" max="8" width="35" customWidth="1"/>
    <col min="9" max="9" width="8.28515625" style="2" customWidth="1"/>
    <col min="10" max="10" width="8.28515625" style="3" customWidth="1"/>
  </cols>
  <sheetData>
    <row r="1" spans="2:10" x14ac:dyDescent="0.25">
      <c r="B1" s="95" t="s">
        <v>306</v>
      </c>
      <c r="C1" s="95"/>
      <c r="D1" s="95"/>
      <c r="E1" s="95"/>
      <c r="F1" s="95"/>
    </row>
    <row r="2" spans="2:10" ht="23.25" customHeight="1" x14ac:dyDescent="0.25">
      <c r="B2" s="95"/>
      <c r="C2" s="95"/>
      <c r="D2" s="95"/>
      <c r="E2" s="95"/>
      <c r="F2" s="95"/>
    </row>
    <row r="4" spans="2:10" ht="13.5" customHeight="1" x14ac:dyDescent="0.3">
      <c r="B4" s="14"/>
      <c r="C4" s="14"/>
      <c r="D4" s="15"/>
      <c r="E4" s="15" t="s">
        <v>28</v>
      </c>
      <c r="F4" s="15"/>
      <c r="G4" s="19"/>
      <c r="H4" s="20"/>
      <c r="I4" s="16"/>
    </row>
    <row r="5" spans="2:10" x14ac:dyDescent="0.25">
      <c r="B5" s="6" t="s">
        <v>0</v>
      </c>
      <c r="C5" s="6" t="s">
        <v>25</v>
      </c>
      <c r="D5" s="6" t="s">
        <v>1</v>
      </c>
      <c r="E5" s="6" t="s">
        <v>2</v>
      </c>
      <c r="F5" s="6" t="s">
        <v>3</v>
      </c>
      <c r="G5" s="6" t="s">
        <v>220</v>
      </c>
      <c r="H5" s="1"/>
      <c r="I5"/>
      <c r="J5"/>
    </row>
    <row r="6" spans="2:10" x14ac:dyDescent="0.25">
      <c r="B6" s="52" t="s">
        <v>4</v>
      </c>
      <c r="C6" s="52">
        <v>1985</v>
      </c>
      <c r="D6" s="52" t="s">
        <v>5</v>
      </c>
      <c r="E6" s="53">
        <v>1.03125E-2</v>
      </c>
      <c r="F6" s="54" t="s">
        <v>26</v>
      </c>
      <c r="G6" s="55">
        <v>1</v>
      </c>
      <c r="H6" s="1"/>
      <c r="I6"/>
      <c r="J6"/>
    </row>
    <row r="7" spans="2:10" x14ac:dyDescent="0.25">
      <c r="B7" s="52" t="s">
        <v>7</v>
      </c>
      <c r="C7" s="52">
        <v>1996</v>
      </c>
      <c r="D7" s="52" t="s">
        <v>8</v>
      </c>
      <c r="E7" s="53">
        <v>1.14814814814815E-2</v>
      </c>
      <c r="F7" s="52" t="s">
        <v>6</v>
      </c>
      <c r="G7" s="55">
        <v>2</v>
      </c>
      <c r="H7" s="1"/>
      <c r="I7"/>
      <c r="J7"/>
    </row>
    <row r="8" spans="2:10" x14ac:dyDescent="0.25">
      <c r="B8" s="52" t="s">
        <v>9</v>
      </c>
      <c r="C8" s="52">
        <v>1999</v>
      </c>
      <c r="D8" s="52"/>
      <c r="E8" s="53">
        <v>1.28703703703704E-2</v>
      </c>
      <c r="F8" s="52" t="s">
        <v>6</v>
      </c>
      <c r="G8" s="55">
        <v>3</v>
      </c>
      <c r="H8" s="1"/>
      <c r="I8"/>
      <c r="J8"/>
    </row>
    <row r="9" spans="2:10" x14ac:dyDescent="0.25">
      <c r="B9" s="7" t="s">
        <v>10</v>
      </c>
      <c r="C9" s="7">
        <v>1985</v>
      </c>
      <c r="D9" s="7"/>
      <c r="E9" s="8">
        <v>1.31481481481481E-2</v>
      </c>
      <c r="F9" s="7" t="s">
        <v>6</v>
      </c>
      <c r="G9" s="6">
        <v>4</v>
      </c>
      <c r="H9" s="1"/>
      <c r="I9"/>
      <c r="J9"/>
    </row>
    <row r="10" spans="2:10" x14ac:dyDescent="0.25">
      <c r="B10" s="7" t="s">
        <v>11</v>
      </c>
      <c r="C10" s="7">
        <v>1997</v>
      </c>
      <c r="D10" s="7" t="s">
        <v>12</v>
      </c>
      <c r="E10" s="8">
        <v>1.3333333333333299E-2</v>
      </c>
      <c r="F10" s="7" t="s">
        <v>6</v>
      </c>
      <c r="G10" s="6">
        <v>5</v>
      </c>
      <c r="H10" s="1"/>
      <c r="I10"/>
      <c r="J10"/>
    </row>
    <row r="11" spans="2:10" x14ac:dyDescent="0.25">
      <c r="B11" s="7" t="s">
        <v>13</v>
      </c>
      <c r="C11" s="7">
        <v>1994</v>
      </c>
      <c r="D11" s="7" t="s">
        <v>14</v>
      </c>
      <c r="E11" s="8">
        <v>1.36805555555556E-2</v>
      </c>
      <c r="F11" s="7" t="s">
        <v>6</v>
      </c>
      <c r="G11" s="6">
        <v>6</v>
      </c>
      <c r="H11" s="1"/>
      <c r="I11"/>
      <c r="J11"/>
    </row>
    <row r="12" spans="2:10" x14ac:dyDescent="0.25">
      <c r="B12" s="7" t="s">
        <v>15</v>
      </c>
      <c r="C12" s="7">
        <v>1981</v>
      </c>
      <c r="D12" s="7" t="s">
        <v>16</v>
      </c>
      <c r="E12" s="8">
        <v>1.6724537037037E-2</v>
      </c>
      <c r="F12" s="7" t="s">
        <v>6</v>
      </c>
      <c r="G12" s="6">
        <v>7</v>
      </c>
      <c r="H12" s="1"/>
      <c r="I12"/>
      <c r="J12"/>
    </row>
    <row r="13" spans="2:10" x14ac:dyDescent="0.25">
      <c r="B13" s="7" t="s">
        <v>17</v>
      </c>
      <c r="C13" s="7">
        <v>2001</v>
      </c>
      <c r="D13" s="7" t="s">
        <v>18</v>
      </c>
      <c r="E13" s="8">
        <v>1.68981481481481E-2</v>
      </c>
      <c r="F13" s="7" t="s">
        <v>6</v>
      </c>
      <c r="G13" s="6">
        <v>8</v>
      </c>
      <c r="H13" s="1"/>
      <c r="I13"/>
      <c r="J13"/>
    </row>
    <row r="14" spans="2:10" x14ac:dyDescent="0.25">
      <c r="B14" s="9" t="s">
        <v>27</v>
      </c>
      <c r="C14" s="7">
        <v>1981</v>
      </c>
      <c r="D14" s="7"/>
      <c r="E14" s="8">
        <v>1.7256944444444401E-2</v>
      </c>
      <c r="F14" s="7" t="s">
        <v>6</v>
      </c>
      <c r="G14" s="6">
        <v>9</v>
      </c>
      <c r="H14" s="1"/>
      <c r="I14"/>
      <c r="J14"/>
    </row>
    <row r="15" spans="2:10" x14ac:dyDescent="0.25">
      <c r="B15" s="7" t="s">
        <v>19</v>
      </c>
      <c r="C15" s="7">
        <v>1982</v>
      </c>
      <c r="D15" s="7" t="s">
        <v>20</v>
      </c>
      <c r="E15" s="8">
        <v>1.79976851851852E-2</v>
      </c>
      <c r="F15" s="7" t="s">
        <v>6</v>
      </c>
      <c r="G15" s="6">
        <v>10</v>
      </c>
      <c r="H15" s="1"/>
      <c r="I15"/>
      <c r="J15"/>
    </row>
    <row r="16" spans="2:10" x14ac:dyDescent="0.25">
      <c r="B16" s="7" t="s">
        <v>21</v>
      </c>
      <c r="C16" s="7">
        <v>1990</v>
      </c>
      <c r="D16" s="7" t="s">
        <v>22</v>
      </c>
      <c r="E16" s="8">
        <v>1.98611111111111E-2</v>
      </c>
      <c r="F16" s="7" t="s">
        <v>6</v>
      </c>
      <c r="G16" s="6">
        <v>11</v>
      </c>
      <c r="H16" s="1"/>
      <c r="I16"/>
      <c r="J16"/>
    </row>
    <row r="17" spans="2:10" x14ac:dyDescent="0.25">
      <c r="B17" s="7" t="s">
        <v>23</v>
      </c>
      <c r="C17" s="7">
        <v>1979</v>
      </c>
      <c r="D17" s="7" t="s">
        <v>24</v>
      </c>
      <c r="E17" s="8">
        <v>2.2766203703703702E-2</v>
      </c>
      <c r="F17" s="7" t="s">
        <v>6</v>
      </c>
      <c r="G17" s="6">
        <v>12</v>
      </c>
      <c r="H17" s="1"/>
      <c r="I17"/>
      <c r="J17"/>
    </row>
    <row r="18" spans="2:10" x14ac:dyDescent="0.25">
      <c r="B18" s="10"/>
      <c r="C18" s="10"/>
      <c r="D18" s="10"/>
      <c r="E18" s="23"/>
      <c r="F18" s="10"/>
      <c r="G18" s="11"/>
      <c r="H18" s="1"/>
      <c r="I18"/>
      <c r="J18"/>
    </row>
    <row r="19" spans="2:10" x14ac:dyDescent="0.25">
      <c r="B19" s="10"/>
      <c r="C19" s="10"/>
      <c r="D19" s="17"/>
      <c r="E19" s="18" t="s">
        <v>53</v>
      </c>
      <c r="F19" s="18"/>
      <c r="G19" s="12"/>
      <c r="H19" s="10"/>
      <c r="I19" s="11"/>
      <c r="J19" s="1"/>
    </row>
    <row r="20" spans="2:10" x14ac:dyDescent="0.25">
      <c r="B20" s="6" t="s">
        <v>0</v>
      </c>
      <c r="C20" s="6" t="s">
        <v>25</v>
      </c>
      <c r="D20" s="6" t="s">
        <v>1</v>
      </c>
      <c r="E20" s="6" t="s">
        <v>2</v>
      </c>
      <c r="F20" s="6" t="s">
        <v>3</v>
      </c>
      <c r="G20" s="6" t="s">
        <v>220</v>
      </c>
      <c r="H20" s="10"/>
      <c r="I20" s="11"/>
      <c r="J20" s="1"/>
    </row>
    <row r="21" spans="2:10" x14ac:dyDescent="0.25">
      <c r="B21" s="52" t="s">
        <v>29</v>
      </c>
      <c r="C21" s="52">
        <v>1986</v>
      </c>
      <c r="D21" s="52" t="s">
        <v>30</v>
      </c>
      <c r="E21" s="53">
        <v>1.6215277777777801E-2</v>
      </c>
      <c r="F21" s="52" t="s">
        <v>31</v>
      </c>
      <c r="G21" s="55">
        <v>1</v>
      </c>
      <c r="H21" s="1"/>
      <c r="I21" s="1"/>
      <c r="J21"/>
    </row>
    <row r="22" spans="2:10" x14ac:dyDescent="0.25">
      <c r="B22" s="52" t="s">
        <v>32</v>
      </c>
      <c r="C22" s="52">
        <v>1993</v>
      </c>
      <c r="D22" s="52" t="s">
        <v>24</v>
      </c>
      <c r="E22" s="53">
        <v>1.6770833333333301E-2</v>
      </c>
      <c r="F22" s="52" t="s">
        <v>31</v>
      </c>
      <c r="G22" s="55">
        <v>2</v>
      </c>
      <c r="H22" s="1"/>
      <c r="I22" s="1"/>
      <c r="J22"/>
    </row>
    <row r="23" spans="2:10" x14ac:dyDescent="0.25">
      <c r="B23" s="54" t="s">
        <v>210</v>
      </c>
      <c r="C23" s="52">
        <v>1984</v>
      </c>
      <c r="D23" s="52"/>
      <c r="E23" s="53">
        <v>1.7326388888888902E-2</v>
      </c>
      <c r="F23" s="52" t="s">
        <v>31</v>
      </c>
      <c r="G23" s="55">
        <v>3</v>
      </c>
      <c r="H23" s="1"/>
      <c r="I23" s="1"/>
      <c r="J23"/>
    </row>
    <row r="24" spans="2:10" x14ac:dyDescent="0.25">
      <c r="B24" s="7" t="s">
        <v>33</v>
      </c>
      <c r="C24" s="7">
        <v>1984</v>
      </c>
      <c r="D24" s="7" t="s">
        <v>34</v>
      </c>
      <c r="E24" s="8">
        <v>1.74768518518519E-2</v>
      </c>
      <c r="F24" s="7" t="s">
        <v>31</v>
      </c>
      <c r="G24" s="13">
        <v>4</v>
      </c>
      <c r="H24" s="1"/>
      <c r="I24" s="1"/>
      <c r="J24"/>
    </row>
    <row r="25" spans="2:10" x14ac:dyDescent="0.25">
      <c r="B25" s="7" t="s">
        <v>35</v>
      </c>
      <c r="C25" s="7">
        <v>1978</v>
      </c>
      <c r="D25" s="7"/>
      <c r="E25" s="8">
        <v>1.7546296296296299E-2</v>
      </c>
      <c r="F25" s="7" t="s">
        <v>31</v>
      </c>
      <c r="G25" s="13">
        <v>5</v>
      </c>
      <c r="H25" s="1"/>
      <c r="I25" s="1"/>
      <c r="J25"/>
    </row>
    <row r="26" spans="2:10" x14ac:dyDescent="0.25">
      <c r="B26" s="7" t="s">
        <v>36</v>
      </c>
      <c r="C26" s="7">
        <v>1985</v>
      </c>
      <c r="D26" s="7" t="s">
        <v>37</v>
      </c>
      <c r="E26" s="8">
        <v>1.7592592592592601E-2</v>
      </c>
      <c r="F26" s="7" t="s">
        <v>31</v>
      </c>
      <c r="G26" s="13">
        <v>6</v>
      </c>
      <c r="H26" s="1"/>
      <c r="I26" s="1"/>
      <c r="J26"/>
    </row>
    <row r="27" spans="2:10" x14ac:dyDescent="0.25">
      <c r="B27" s="7" t="s">
        <v>38</v>
      </c>
      <c r="C27" s="7">
        <v>1986</v>
      </c>
      <c r="D27" s="7"/>
      <c r="E27" s="8">
        <v>1.9074074074074101E-2</v>
      </c>
      <c r="F27" s="7" t="s">
        <v>31</v>
      </c>
      <c r="G27" s="13">
        <v>7</v>
      </c>
      <c r="H27" s="1"/>
      <c r="I27" s="1"/>
      <c r="J27"/>
    </row>
    <row r="28" spans="2:10" x14ac:dyDescent="0.25">
      <c r="B28" s="7" t="s">
        <v>39</v>
      </c>
      <c r="C28" s="7">
        <v>1978</v>
      </c>
      <c r="D28" s="7"/>
      <c r="E28" s="8">
        <v>1.9108796296296301E-2</v>
      </c>
      <c r="F28" s="7" t="s">
        <v>31</v>
      </c>
      <c r="G28" s="13">
        <v>8</v>
      </c>
      <c r="H28" s="1"/>
      <c r="I28" s="1"/>
      <c r="J28"/>
    </row>
    <row r="29" spans="2:10" x14ac:dyDescent="0.25">
      <c r="B29" s="7" t="s">
        <v>40</v>
      </c>
      <c r="C29" s="7">
        <v>1982</v>
      </c>
      <c r="D29" s="7" t="s">
        <v>37</v>
      </c>
      <c r="E29" s="8">
        <v>1.9328703703703699E-2</v>
      </c>
      <c r="F29" s="7" t="s">
        <v>31</v>
      </c>
      <c r="G29" s="13">
        <v>9</v>
      </c>
      <c r="H29" s="1"/>
      <c r="I29" s="1"/>
      <c r="J29"/>
    </row>
    <row r="30" spans="2:10" x14ac:dyDescent="0.25">
      <c r="B30" s="7" t="s">
        <v>41</v>
      </c>
      <c r="C30" s="7">
        <v>1982</v>
      </c>
      <c r="D30" s="7" t="s">
        <v>37</v>
      </c>
      <c r="E30" s="8">
        <v>1.9328703703703699E-2</v>
      </c>
      <c r="F30" s="7" t="s">
        <v>31</v>
      </c>
      <c r="G30" s="13">
        <v>10</v>
      </c>
      <c r="H30" s="1"/>
      <c r="I30" s="1"/>
      <c r="J30"/>
    </row>
    <row r="31" spans="2:10" x14ac:dyDescent="0.25">
      <c r="B31" s="7" t="s">
        <v>42</v>
      </c>
      <c r="C31" s="7">
        <v>1983</v>
      </c>
      <c r="D31" s="7" t="s">
        <v>43</v>
      </c>
      <c r="E31" s="8">
        <v>1.95138888888889E-2</v>
      </c>
      <c r="F31" s="7" t="s">
        <v>31</v>
      </c>
      <c r="G31" s="13">
        <v>11</v>
      </c>
      <c r="H31" s="1"/>
      <c r="I31" s="1"/>
      <c r="J31"/>
    </row>
    <row r="32" spans="2:10" x14ac:dyDescent="0.25">
      <c r="B32" s="7" t="s">
        <v>44</v>
      </c>
      <c r="C32" s="7">
        <v>1999</v>
      </c>
      <c r="D32" s="7" t="s">
        <v>14</v>
      </c>
      <c r="E32" s="8">
        <v>2.1018518518518499E-2</v>
      </c>
      <c r="F32" s="7" t="s">
        <v>31</v>
      </c>
      <c r="G32" s="13">
        <v>12</v>
      </c>
      <c r="H32" s="1"/>
      <c r="I32" s="1"/>
      <c r="J32"/>
    </row>
    <row r="33" spans="2:11" x14ac:dyDescent="0.25">
      <c r="B33" s="7" t="s">
        <v>45</v>
      </c>
      <c r="C33" s="7">
        <v>1999</v>
      </c>
      <c r="D33" s="7" t="s">
        <v>46</v>
      </c>
      <c r="E33" s="8">
        <v>2.1018518518518499E-2</v>
      </c>
      <c r="F33" s="7" t="s">
        <v>31</v>
      </c>
      <c r="G33" s="13">
        <v>13</v>
      </c>
      <c r="H33" s="1"/>
      <c r="I33" s="1"/>
      <c r="J33"/>
    </row>
    <row r="34" spans="2:11" x14ac:dyDescent="0.25">
      <c r="B34" s="7" t="s">
        <v>47</v>
      </c>
      <c r="C34" s="7">
        <v>1979</v>
      </c>
      <c r="D34" s="7" t="s">
        <v>48</v>
      </c>
      <c r="E34" s="8">
        <v>2.1932870370370401E-2</v>
      </c>
      <c r="F34" s="7" t="s">
        <v>31</v>
      </c>
      <c r="G34" s="13">
        <v>14</v>
      </c>
      <c r="H34" s="1"/>
      <c r="I34" s="1"/>
      <c r="J34"/>
    </row>
    <row r="35" spans="2:11" x14ac:dyDescent="0.25">
      <c r="B35" s="7" t="s">
        <v>49</v>
      </c>
      <c r="C35" s="7">
        <v>1982</v>
      </c>
      <c r="D35" s="7" t="s">
        <v>24</v>
      </c>
      <c r="E35" s="8">
        <v>2.27546296296296E-2</v>
      </c>
      <c r="F35" s="7" t="s">
        <v>31</v>
      </c>
      <c r="G35" s="13">
        <v>15</v>
      </c>
      <c r="H35" s="1"/>
      <c r="I35" s="1"/>
      <c r="J35"/>
    </row>
    <row r="36" spans="2:11" x14ac:dyDescent="0.25">
      <c r="B36" s="7" t="s">
        <v>50</v>
      </c>
      <c r="C36" s="7">
        <v>1999</v>
      </c>
      <c r="D36" s="7" t="s">
        <v>51</v>
      </c>
      <c r="E36" s="8">
        <v>2.3993055555555601E-2</v>
      </c>
      <c r="F36" s="7" t="s">
        <v>31</v>
      </c>
      <c r="G36" s="13">
        <v>16</v>
      </c>
      <c r="H36" s="1"/>
      <c r="I36" s="1"/>
      <c r="J36"/>
    </row>
    <row r="37" spans="2:11" x14ac:dyDescent="0.25">
      <c r="B37" s="7" t="s">
        <v>52</v>
      </c>
      <c r="C37" s="7">
        <v>1998</v>
      </c>
      <c r="D37" s="7"/>
      <c r="E37" s="8">
        <v>2.5405092592592601E-2</v>
      </c>
      <c r="F37" s="7" t="s">
        <v>31</v>
      </c>
      <c r="G37" s="13">
        <v>17</v>
      </c>
      <c r="H37" s="1"/>
      <c r="I37" s="1"/>
      <c r="J37"/>
    </row>
    <row r="38" spans="2:11" x14ac:dyDescent="0.25">
      <c r="B38" s="10"/>
      <c r="C38" s="10"/>
      <c r="D38" s="10"/>
      <c r="E38" s="23"/>
      <c r="F38" s="23"/>
      <c r="G38" s="23"/>
      <c r="H38" s="10"/>
      <c r="I38" s="24"/>
      <c r="J38" s="1"/>
      <c r="K38" s="1"/>
    </row>
    <row r="39" spans="2:11" x14ac:dyDescent="0.25">
      <c r="B39" s="14"/>
      <c r="C39" s="14"/>
      <c r="D39" s="15"/>
      <c r="E39" s="15" t="s">
        <v>54</v>
      </c>
      <c r="F39" s="15"/>
      <c r="G39" s="14"/>
      <c r="H39" s="14"/>
      <c r="I39" s="16"/>
    </row>
    <row r="40" spans="2:11" x14ac:dyDescent="0.25">
      <c r="B40" s="6" t="s">
        <v>0</v>
      </c>
      <c r="C40" s="6" t="s">
        <v>25</v>
      </c>
      <c r="D40" s="6" t="s">
        <v>1</v>
      </c>
      <c r="E40" s="6" t="s">
        <v>2</v>
      </c>
      <c r="F40" s="6" t="s">
        <v>3</v>
      </c>
      <c r="G40" s="6" t="s">
        <v>220</v>
      </c>
      <c r="H40" s="3"/>
      <c r="I40"/>
      <c r="J40"/>
    </row>
    <row r="41" spans="2:11" x14ac:dyDescent="0.25">
      <c r="B41" s="52" t="s">
        <v>55</v>
      </c>
      <c r="C41" s="52">
        <v>1974</v>
      </c>
      <c r="D41" s="52"/>
      <c r="E41" s="53">
        <v>1.35300925925926E-2</v>
      </c>
      <c r="F41" s="52" t="s">
        <v>56</v>
      </c>
      <c r="G41" s="55">
        <v>1</v>
      </c>
      <c r="H41" s="1"/>
      <c r="I41" s="1"/>
      <c r="J41"/>
    </row>
    <row r="42" spans="2:11" x14ac:dyDescent="0.25">
      <c r="B42" s="52" t="s">
        <v>57</v>
      </c>
      <c r="C42" s="52">
        <v>1976</v>
      </c>
      <c r="D42" s="52" t="s">
        <v>58</v>
      </c>
      <c r="E42" s="53">
        <v>1.37152777777778E-2</v>
      </c>
      <c r="F42" s="52" t="s">
        <v>56</v>
      </c>
      <c r="G42" s="55">
        <v>2</v>
      </c>
      <c r="H42" s="1"/>
      <c r="I42" s="1"/>
      <c r="J42"/>
    </row>
    <row r="43" spans="2:11" x14ac:dyDescent="0.25">
      <c r="B43" s="52" t="s">
        <v>59</v>
      </c>
      <c r="C43" s="52">
        <v>1972</v>
      </c>
      <c r="D43" s="52" t="s">
        <v>18</v>
      </c>
      <c r="E43" s="53">
        <v>1.3807870370370399E-2</v>
      </c>
      <c r="F43" s="52" t="s">
        <v>56</v>
      </c>
      <c r="G43" s="55">
        <v>3</v>
      </c>
      <c r="H43" s="1"/>
      <c r="I43" s="1"/>
      <c r="J43"/>
    </row>
    <row r="44" spans="2:11" x14ac:dyDescent="0.25">
      <c r="B44" s="7" t="s">
        <v>60</v>
      </c>
      <c r="C44" s="7">
        <v>1974</v>
      </c>
      <c r="D44" s="7" t="s">
        <v>61</v>
      </c>
      <c r="E44" s="8">
        <v>1.41435185185185E-2</v>
      </c>
      <c r="F44" s="7" t="s">
        <v>56</v>
      </c>
      <c r="G44" s="6">
        <v>4</v>
      </c>
      <c r="H44" s="1"/>
      <c r="I44" s="1"/>
      <c r="J44"/>
    </row>
    <row r="45" spans="2:11" x14ac:dyDescent="0.25">
      <c r="B45" s="7" t="s">
        <v>62</v>
      </c>
      <c r="C45" s="7">
        <v>1975</v>
      </c>
      <c r="D45" s="7"/>
      <c r="E45" s="8">
        <v>1.4618055555555599E-2</v>
      </c>
      <c r="F45" s="7" t="s">
        <v>56</v>
      </c>
      <c r="G45" s="6">
        <v>5</v>
      </c>
      <c r="H45" s="1"/>
      <c r="I45" s="1"/>
      <c r="J45"/>
    </row>
    <row r="46" spans="2:11" x14ac:dyDescent="0.25">
      <c r="B46" s="7" t="s">
        <v>63</v>
      </c>
      <c r="C46" s="7">
        <v>1973</v>
      </c>
      <c r="D46" s="7" t="s">
        <v>14</v>
      </c>
      <c r="E46" s="8">
        <v>1.49189814814815E-2</v>
      </c>
      <c r="F46" s="7" t="s">
        <v>56</v>
      </c>
      <c r="G46" s="6">
        <v>6</v>
      </c>
      <c r="H46" s="1"/>
      <c r="I46" s="1"/>
      <c r="J46"/>
    </row>
    <row r="47" spans="2:11" x14ac:dyDescent="0.25">
      <c r="B47" s="7" t="s">
        <v>64</v>
      </c>
      <c r="C47" s="7">
        <v>1975</v>
      </c>
      <c r="D47" s="7" t="s">
        <v>14</v>
      </c>
      <c r="E47" s="8">
        <v>1.54398148148148E-2</v>
      </c>
      <c r="F47" s="7" t="s">
        <v>56</v>
      </c>
      <c r="G47" s="6">
        <v>7</v>
      </c>
      <c r="H47" s="1"/>
      <c r="I47" s="1"/>
      <c r="J47"/>
    </row>
    <row r="48" spans="2:11" x14ac:dyDescent="0.25">
      <c r="B48" s="7" t="s">
        <v>65</v>
      </c>
      <c r="C48" s="7">
        <v>1972</v>
      </c>
      <c r="D48" s="7"/>
      <c r="E48" s="8">
        <v>1.54861111111111E-2</v>
      </c>
      <c r="F48" s="7" t="s">
        <v>56</v>
      </c>
      <c r="G48" s="6">
        <v>8</v>
      </c>
      <c r="H48" s="1"/>
      <c r="I48" s="1"/>
      <c r="J48"/>
    </row>
    <row r="49" spans="2:10" x14ac:dyDescent="0.25">
      <c r="B49" s="7" t="s">
        <v>66</v>
      </c>
      <c r="C49" s="7">
        <v>1971</v>
      </c>
      <c r="D49" s="7"/>
      <c r="E49" s="8">
        <v>1.63425925925926E-2</v>
      </c>
      <c r="F49" s="7" t="s">
        <v>56</v>
      </c>
      <c r="G49" s="6">
        <v>9</v>
      </c>
      <c r="H49" s="1"/>
      <c r="I49" s="1"/>
      <c r="J49"/>
    </row>
    <row r="50" spans="2:10" x14ac:dyDescent="0.25">
      <c r="B50" s="7" t="s">
        <v>67</v>
      </c>
      <c r="C50" s="7">
        <v>1975</v>
      </c>
      <c r="D50" s="7" t="s">
        <v>14</v>
      </c>
      <c r="E50" s="8">
        <v>1.6840277777777801E-2</v>
      </c>
      <c r="F50" s="7" t="s">
        <v>56</v>
      </c>
      <c r="G50" s="6">
        <v>10</v>
      </c>
      <c r="H50" s="1"/>
      <c r="I50" s="1"/>
      <c r="J50"/>
    </row>
    <row r="51" spans="2:10" x14ac:dyDescent="0.25">
      <c r="B51" s="7" t="s">
        <v>68</v>
      </c>
      <c r="C51" s="7">
        <v>1975</v>
      </c>
      <c r="D51" s="7"/>
      <c r="E51" s="8">
        <v>1.7083333333333301E-2</v>
      </c>
      <c r="F51" s="7" t="s">
        <v>56</v>
      </c>
      <c r="G51" s="6">
        <v>11</v>
      </c>
      <c r="H51" s="1"/>
      <c r="I51" s="1"/>
      <c r="J51"/>
    </row>
    <row r="52" spans="2:10" x14ac:dyDescent="0.25">
      <c r="B52" s="7" t="s">
        <v>69</v>
      </c>
      <c r="C52" s="7">
        <v>1976</v>
      </c>
      <c r="D52" s="7" t="s">
        <v>70</v>
      </c>
      <c r="E52" s="8">
        <v>1.8425925925925901E-2</v>
      </c>
      <c r="F52" s="7" t="s">
        <v>56</v>
      </c>
      <c r="G52" s="6">
        <v>12</v>
      </c>
      <c r="H52" s="1"/>
      <c r="I52" s="1"/>
      <c r="J52"/>
    </row>
    <row r="53" spans="2:10" x14ac:dyDescent="0.25">
      <c r="B53" s="7" t="s">
        <v>71</v>
      </c>
      <c r="C53" s="7">
        <v>1977</v>
      </c>
      <c r="D53" s="7" t="s">
        <v>72</v>
      </c>
      <c r="E53" s="8">
        <v>1.88541666666667E-2</v>
      </c>
      <c r="F53" s="7" t="s">
        <v>56</v>
      </c>
      <c r="G53" s="13">
        <v>13</v>
      </c>
      <c r="H53" s="1"/>
      <c r="I53" s="1"/>
      <c r="J53"/>
    </row>
    <row r="54" spans="2:10" x14ac:dyDescent="0.25">
      <c r="B54" s="10"/>
      <c r="C54" s="10"/>
      <c r="D54" s="10"/>
      <c r="E54" s="23"/>
      <c r="F54" s="10"/>
      <c r="G54" s="24"/>
      <c r="H54" s="1"/>
      <c r="I54" s="1"/>
      <c r="J54"/>
    </row>
    <row r="55" spans="2:10" x14ac:dyDescent="0.25">
      <c r="D55" s="15"/>
      <c r="E55" s="15" t="s">
        <v>73</v>
      </c>
      <c r="F55" s="15"/>
      <c r="H55" s="4"/>
      <c r="I55" s="5"/>
    </row>
    <row r="56" spans="2:10" x14ac:dyDescent="0.25">
      <c r="B56" s="6" t="s">
        <v>0</v>
      </c>
      <c r="C56" s="6" t="s">
        <v>25</v>
      </c>
      <c r="D56" s="6" t="s">
        <v>1</v>
      </c>
      <c r="E56" s="6" t="s">
        <v>2</v>
      </c>
      <c r="F56" s="6" t="s">
        <v>3</v>
      </c>
      <c r="G56" s="6" t="s">
        <v>220</v>
      </c>
      <c r="H56" s="4"/>
      <c r="I56" s="5"/>
    </row>
    <row r="57" spans="2:10" x14ac:dyDescent="0.25">
      <c r="B57" s="52" t="s">
        <v>74</v>
      </c>
      <c r="C57" s="52">
        <v>1972</v>
      </c>
      <c r="D57" s="52" t="s">
        <v>14</v>
      </c>
      <c r="E57" s="53">
        <v>1.6388888888888901E-2</v>
      </c>
      <c r="F57" s="52" t="s">
        <v>75</v>
      </c>
      <c r="G57" s="55">
        <v>1</v>
      </c>
      <c r="H57" s="1"/>
      <c r="I57" s="1"/>
      <c r="J57"/>
    </row>
    <row r="58" spans="2:10" x14ac:dyDescent="0.25">
      <c r="B58" s="52" t="s">
        <v>76</v>
      </c>
      <c r="C58" s="52">
        <v>1973</v>
      </c>
      <c r="D58" s="52" t="s">
        <v>77</v>
      </c>
      <c r="E58" s="53">
        <v>1.7013888888888901E-2</v>
      </c>
      <c r="F58" s="52" t="s">
        <v>75</v>
      </c>
      <c r="G58" s="55">
        <v>2</v>
      </c>
      <c r="H58" s="1"/>
      <c r="I58" s="1"/>
      <c r="J58"/>
    </row>
    <row r="59" spans="2:10" x14ac:dyDescent="0.25">
      <c r="B59" s="52" t="s">
        <v>78</v>
      </c>
      <c r="C59" s="52">
        <v>1972</v>
      </c>
      <c r="D59" s="52" t="s">
        <v>79</v>
      </c>
      <c r="E59" s="53">
        <v>1.7037037037037E-2</v>
      </c>
      <c r="F59" s="52" t="s">
        <v>75</v>
      </c>
      <c r="G59" s="55">
        <v>3</v>
      </c>
      <c r="H59" s="1"/>
      <c r="I59" s="1"/>
      <c r="J59"/>
    </row>
    <row r="60" spans="2:10" x14ac:dyDescent="0.25">
      <c r="B60" s="7" t="s">
        <v>80</v>
      </c>
      <c r="C60" s="7">
        <v>1977</v>
      </c>
      <c r="D60" s="7"/>
      <c r="E60" s="8">
        <v>1.7187500000000001E-2</v>
      </c>
      <c r="F60" s="7" t="s">
        <v>75</v>
      </c>
      <c r="G60" s="6">
        <v>4</v>
      </c>
      <c r="H60" s="1"/>
      <c r="I60" s="1"/>
      <c r="J60"/>
    </row>
    <row r="61" spans="2:10" x14ac:dyDescent="0.25">
      <c r="B61" s="7" t="s">
        <v>81</v>
      </c>
      <c r="C61" s="7">
        <v>1971</v>
      </c>
      <c r="D61" s="7" t="s">
        <v>18</v>
      </c>
      <c r="E61" s="8">
        <v>1.7962962962963E-2</v>
      </c>
      <c r="F61" s="7" t="s">
        <v>75</v>
      </c>
      <c r="G61" s="6">
        <v>5</v>
      </c>
      <c r="H61" s="1"/>
      <c r="I61" s="1"/>
      <c r="J61"/>
    </row>
    <row r="62" spans="2:10" x14ac:dyDescent="0.25">
      <c r="B62" s="7" t="s">
        <v>82</v>
      </c>
      <c r="C62" s="7">
        <v>1977</v>
      </c>
      <c r="D62" s="7" t="s">
        <v>18</v>
      </c>
      <c r="E62" s="8">
        <v>1.8124999999999999E-2</v>
      </c>
      <c r="F62" s="7" t="s">
        <v>75</v>
      </c>
      <c r="G62" s="6">
        <v>6</v>
      </c>
      <c r="H62" s="1"/>
      <c r="I62" s="1"/>
      <c r="J62"/>
    </row>
    <row r="63" spans="2:10" x14ac:dyDescent="0.25">
      <c r="B63" s="7" t="s">
        <v>83</v>
      </c>
      <c r="C63" s="7">
        <v>1973</v>
      </c>
      <c r="D63" s="7"/>
      <c r="E63" s="8">
        <v>1.9016203703703698E-2</v>
      </c>
      <c r="F63" s="7" t="s">
        <v>75</v>
      </c>
      <c r="G63" s="6">
        <v>7</v>
      </c>
      <c r="H63" s="1"/>
      <c r="I63" s="1"/>
      <c r="J63"/>
    </row>
    <row r="64" spans="2:10" x14ac:dyDescent="0.25">
      <c r="B64" s="7" t="s">
        <v>84</v>
      </c>
      <c r="C64" s="7">
        <v>1964</v>
      </c>
      <c r="D64" s="7" t="s">
        <v>37</v>
      </c>
      <c r="E64" s="8">
        <v>2.0266203703703699E-2</v>
      </c>
      <c r="F64" s="7" t="s">
        <v>75</v>
      </c>
      <c r="G64" s="6">
        <v>8</v>
      </c>
      <c r="H64" s="1"/>
      <c r="I64" s="1"/>
      <c r="J64"/>
    </row>
    <row r="65" spans="2:10" x14ac:dyDescent="0.25">
      <c r="B65" s="10"/>
      <c r="C65" s="10"/>
      <c r="D65" s="10"/>
      <c r="E65" s="23"/>
      <c r="F65" s="10"/>
      <c r="G65" s="11"/>
      <c r="H65" s="1"/>
      <c r="I65" s="1"/>
      <c r="J65"/>
    </row>
    <row r="66" spans="2:10" x14ac:dyDescent="0.25">
      <c r="D66" s="29" t="s">
        <v>92</v>
      </c>
      <c r="E66" s="29"/>
      <c r="F66" s="29"/>
      <c r="G66" s="29"/>
      <c r="H66" s="4"/>
      <c r="I66" s="5"/>
    </row>
    <row r="67" spans="2:10" x14ac:dyDescent="0.25">
      <c r="B67" s="6" t="s">
        <v>0</v>
      </c>
      <c r="C67" s="6" t="s">
        <v>25</v>
      </c>
      <c r="D67" s="6" t="s">
        <v>1</v>
      </c>
      <c r="E67" s="6" t="s">
        <v>2</v>
      </c>
      <c r="F67" s="6" t="s">
        <v>3</v>
      </c>
      <c r="G67" s="6" t="s">
        <v>220</v>
      </c>
      <c r="H67" s="4"/>
      <c r="I67" s="5"/>
    </row>
    <row r="68" spans="2:10" x14ac:dyDescent="0.25">
      <c r="B68" s="52" t="s">
        <v>85</v>
      </c>
      <c r="C68" s="52">
        <v>1965</v>
      </c>
      <c r="D68" s="52" t="s">
        <v>18</v>
      </c>
      <c r="E68" s="53">
        <v>1.9571759259259299E-2</v>
      </c>
      <c r="F68" s="52" t="s">
        <v>86</v>
      </c>
      <c r="G68" s="55">
        <v>1</v>
      </c>
      <c r="H68" s="1"/>
      <c r="I68" s="1"/>
      <c r="J68"/>
    </row>
    <row r="69" spans="2:10" x14ac:dyDescent="0.25">
      <c r="B69" s="52" t="s">
        <v>87</v>
      </c>
      <c r="C69" s="52">
        <v>1962</v>
      </c>
      <c r="D69" s="52"/>
      <c r="E69" s="53">
        <v>1.9675925925925899E-2</v>
      </c>
      <c r="F69" s="52" t="s">
        <v>86</v>
      </c>
      <c r="G69" s="55">
        <v>2</v>
      </c>
      <c r="H69" s="1"/>
      <c r="I69" s="1"/>
      <c r="J69"/>
    </row>
    <row r="70" spans="2:10" x14ac:dyDescent="0.25">
      <c r="B70" s="52" t="s">
        <v>88</v>
      </c>
      <c r="C70" s="52">
        <v>1962</v>
      </c>
      <c r="D70" s="52" t="s">
        <v>89</v>
      </c>
      <c r="E70" s="53">
        <v>1.9837962962963002E-2</v>
      </c>
      <c r="F70" s="52" t="s">
        <v>86</v>
      </c>
      <c r="G70" s="55">
        <v>3</v>
      </c>
      <c r="H70" s="1"/>
      <c r="I70" s="1"/>
      <c r="J70"/>
    </row>
    <row r="71" spans="2:10" x14ac:dyDescent="0.25">
      <c r="B71" s="7" t="s">
        <v>90</v>
      </c>
      <c r="C71" s="7">
        <v>1958</v>
      </c>
      <c r="D71" s="7" t="s">
        <v>91</v>
      </c>
      <c r="E71" s="8">
        <v>0.02</v>
      </c>
      <c r="F71" s="7" t="s">
        <v>86</v>
      </c>
      <c r="G71" s="6">
        <v>4</v>
      </c>
      <c r="H71" s="1"/>
      <c r="I71" s="1"/>
      <c r="J71"/>
    </row>
    <row r="75" spans="2:10" x14ac:dyDescent="0.25">
      <c r="E75" s="21"/>
    </row>
    <row r="77" spans="2:10" x14ac:dyDescent="0.25">
      <c r="D77" s="29" t="s">
        <v>143</v>
      </c>
      <c r="E77" s="29"/>
      <c r="F77" s="29"/>
      <c r="G77" s="38"/>
    </row>
    <row r="78" spans="2:10" x14ac:dyDescent="0.25">
      <c r="B78" s="6" t="s">
        <v>0</v>
      </c>
      <c r="C78" s="6" t="s">
        <v>25</v>
      </c>
      <c r="D78" s="6" t="s">
        <v>1</v>
      </c>
      <c r="E78" s="6" t="s">
        <v>2</v>
      </c>
      <c r="F78" s="6" t="s">
        <v>3</v>
      </c>
      <c r="G78" s="6" t="s">
        <v>220</v>
      </c>
      <c r="H78" s="3"/>
      <c r="I78"/>
      <c r="J78"/>
    </row>
    <row r="79" spans="2:10" x14ac:dyDescent="0.25">
      <c r="B79" s="52" t="s">
        <v>93</v>
      </c>
      <c r="C79" s="52">
        <v>1997</v>
      </c>
      <c r="D79" s="52" t="s">
        <v>94</v>
      </c>
      <c r="E79" s="53">
        <v>2.3981481481481499E-2</v>
      </c>
      <c r="F79" s="52" t="s">
        <v>95</v>
      </c>
      <c r="G79" s="55">
        <v>1</v>
      </c>
      <c r="H79" s="1"/>
      <c r="I79" s="1"/>
      <c r="J79"/>
    </row>
    <row r="80" spans="2:10" x14ac:dyDescent="0.25">
      <c r="B80" s="52" t="s">
        <v>96</v>
      </c>
      <c r="C80" s="52">
        <v>1992</v>
      </c>
      <c r="D80" s="52"/>
      <c r="E80" s="53">
        <v>2.4699074074074099E-2</v>
      </c>
      <c r="F80" s="52" t="s">
        <v>95</v>
      </c>
      <c r="G80" s="55">
        <v>2</v>
      </c>
      <c r="H80" s="1"/>
      <c r="I80" s="1"/>
      <c r="J80"/>
    </row>
    <row r="81" spans="2:10" x14ac:dyDescent="0.25">
      <c r="B81" s="52" t="s">
        <v>97</v>
      </c>
      <c r="C81" s="52">
        <v>1984</v>
      </c>
      <c r="D81" s="52"/>
      <c r="E81" s="53">
        <v>2.59490740740741E-2</v>
      </c>
      <c r="F81" s="52" t="s">
        <v>95</v>
      </c>
      <c r="G81" s="55">
        <v>3</v>
      </c>
      <c r="H81" s="1"/>
      <c r="I81" s="1"/>
      <c r="J81"/>
    </row>
    <row r="82" spans="2:10" x14ac:dyDescent="0.25">
      <c r="B82" s="7" t="s">
        <v>98</v>
      </c>
      <c r="C82" s="7">
        <v>1983</v>
      </c>
      <c r="D82" s="7" t="s">
        <v>99</v>
      </c>
      <c r="E82" s="8">
        <v>2.64699074074074E-2</v>
      </c>
      <c r="F82" s="7" t="s">
        <v>95</v>
      </c>
      <c r="G82" s="6">
        <v>4</v>
      </c>
      <c r="H82" s="1"/>
      <c r="I82" s="1"/>
      <c r="J82"/>
    </row>
    <row r="83" spans="2:10" x14ac:dyDescent="0.25">
      <c r="B83" s="7" t="s">
        <v>100</v>
      </c>
      <c r="C83" s="7">
        <v>1989</v>
      </c>
      <c r="D83" s="7" t="s">
        <v>94</v>
      </c>
      <c r="E83" s="8">
        <v>2.6793981481481498E-2</v>
      </c>
      <c r="F83" s="7" t="s">
        <v>95</v>
      </c>
      <c r="G83" s="6">
        <v>5</v>
      </c>
      <c r="H83" s="1"/>
      <c r="I83" s="1"/>
      <c r="J83"/>
    </row>
    <row r="84" spans="2:10" x14ac:dyDescent="0.25">
      <c r="B84" s="7" t="s">
        <v>101</v>
      </c>
      <c r="C84" s="7">
        <v>1983</v>
      </c>
      <c r="D84" s="7"/>
      <c r="E84" s="8">
        <v>2.7025462962963001E-2</v>
      </c>
      <c r="F84" s="7" t="s">
        <v>95</v>
      </c>
      <c r="G84" s="6">
        <v>6</v>
      </c>
      <c r="H84" s="1"/>
      <c r="I84" s="1"/>
      <c r="J84"/>
    </row>
    <row r="85" spans="2:10" x14ac:dyDescent="0.25">
      <c r="B85" s="7" t="s">
        <v>102</v>
      </c>
      <c r="C85" s="7">
        <v>1993</v>
      </c>
      <c r="D85" s="7" t="s">
        <v>14</v>
      </c>
      <c r="E85" s="8">
        <v>2.71180555555556E-2</v>
      </c>
      <c r="F85" s="7" t="s">
        <v>95</v>
      </c>
      <c r="G85" s="6">
        <v>7</v>
      </c>
      <c r="H85" s="1"/>
      <c r="I85" s="1"/>
      <c r="J85"/>
    </row>
    <row r="86" spans="2:10" x14ac:dyDescent="0.25">
      <c r="B86" s="7" t="s">
        <v>103</v>
      </c>
      <c r="C86" s="7">
        <v>1980</v>
      </c>
      <c r="D86" s="7" t="s">
        <v>104</v>
      </c>
      <c r="E86" s="8">
        <v>2.73611111111111E-2</v>
      </c>
      <c r="F86" s="7" t="s">
        <v>95</v>
      </c>
      <c r="G86" s="6">
        <v>8</v>
      </c>
      <c r="H86" s="1"/>
      <c r="I86" s="1"/>
      <c r="J86"/>
    </row>
    <row r="87" spans="2:10" x14ac:dyDescent="0.25">
      <c r="B87" s="7" t="s">
        <v>105</v>
      </c>
      <c r="C87" s="7">
        <v>1984</v>
      </c>
      <c r="D87" s="7" t="s">
        <v>22</v>
      </c>
      <c r="E87" s="8">
        <v>2.7835648148148099E-2</v>
      </c>
      <c r="F87" s="7" t="s">
        <v>95</v>
      </c>
      <c r="G87" s="6">
        <v>9</v>
      </c>
      <c r="H87" s="1"/>
      <c r="I87" s="1"/>
      <c r="J87"/>
    </row>
    <row r="88" spans="2:10" x14ac:dyDescent="0.25">
      <c r="B88" s="7" t="s">
        <v>106</v>
      </c>
      <c r="C88" s="7">
        <v>1982</v>
      </c>
      <c r="D88" s="7" t="s">
        <v>18</v>
      </c>
      <c r="E88" s="8">
        <v>2.78819444444444E-2</v>
      </c>
      <c r="F88" s="7" t="s">
        <v>95</v>
      </c>
      <c r="G88" s="6">
        <v>10</v>
      </c>
      <c r="H88" s="1"/>
      <c r="I88" s="1"/>
      <c r="J88"/>
    </row>
    <row r="89" spans="2:10" x14ac:dyDescent="0.25">
      <c r="B89" s="7" t="s">
        <v>107</v>
      </c>
      <c r="C89" s="7">
        <v>1980</v>
      </c>
      <c r="D89" s="7" t="s">
        <v>14</v>
      </c>
      <c r="E89" s="8">
        <v>2.7916666666666701E-2</v>
      </c>
      <c r="F89" s="7" t="s">
        <v>95</v>
      </c>
      <c r="G89" s="6">
        <v>11</v>
      </c>
      <c r="H89" s="1"/>
      <c r="I89" s="1"/>
      <c r="J89"/>
    </row>
    <row r="90" spans="2:10" x14ac:dyDescent="0.25">
      <c r="B90" s="7" t="s">
        <v>108</v>
      </c>
      <c r="C90" s="7">
        <v>1993</v>
      </c>
      <c r="D90" s="7"/>
      <c r="E90" s="8">
        <v>2.8113425925925899E-2</v>
      </c>
      <c r="F90" s="7" t="s">
        <v>95</v>
      </c>
      <c r="G90" s="6">
        <v>12</v>
      </c>
      <c r="H90" s="1"/>
      <c r="I90" s="1"/>
      <c r="J90"/>
    </row>
    <row r="91" spans="2:10" x14ac:dyDescent="0.25">
      <c r="B91" s="7" t="s">
        <v>109</v>
      </c>
      <c r="C91" s="7">
        <v>1989</v>
      </c>
      <c r="D91" s="7"/>
      <c r="E91" s="8">
        <v>2.83564814814815E-2</v>
      </c>
      <c r="F91" s="7" t="s">
        <v>95</v>
      </c>
      <c r="G91" s="13">
        <v>13</v>
      </c>
      <c r="H91" s="1"/>
      <c r="I91" s="1"/>
      <c r="J91"/>
    </row>
    <row r="92" spans="2:10" x14ac:dyDescent="0.25">
      <c r="B92" s="7" t="s">
        <v>110</v>
      </c>
      <c r="C92" s="7">
        <v>1982</v>
      </c>
      <c r="D92" s="7"/>
      <c r="E92" s="8">
        <v>2.9502314814814801E-2</v>
      </c>
      <c r="F92" s="7" t="s">
        <v>95</v>
      </c>
      <c r="G92" s="13">
        <v>14</v>
      </c>
      <c r="H92" s="1"/>
      <c r="I92" s="1"/>
      <c r="J92"/>
    </row>
    <row r="93" spans="2:10" x14ac:dyDescent="0.25">
      <c r="B93" s="7" t="s">
        <v>111</v>
      </c>
      <c r="C93" s="7">
        <v>1992</v>
      </c>
      <c r="D93" s="7" t="s">
        <v>112</v>
      </c>
      <c r="E93" s="8">
        <v>3.0682870370370399E-2</v>
      </c>
      <c r="F93" s="7" t="s">
        <v>95</v>
      </c>
      <c r="G93" s="13">
        <v>15</v>
      </c>
      <c r="H93" s="1"/>
      <c r="I93" s="1"/>
      <c r="J93"/>
    </row>
    <row r="94" spans="2:10" x14ac:dyDescent="0.25">
      <c r="B94" s="7" t="s">
        <v>113</v>
      </c>
      <c r="C94" s="7">
        <v>1980</v>
      </c>
      <c r="D94" s="7" t="s">
        <v>114</v>
      </c>
      <c r="E94" s="8">
        <v>3.1238425925925899E-2</v>
      </c>
      <c r="F94" s="7" t="s">
        <v>95</v>
      </c>
      <c r="G94" s="13">
        <v>16</v>
      </c>
      <c r="H94" s="1"/>
      <c r="I94" s="1"/>
      <c r="J94"/>
    </row>
    <row r="95" spans="2:10" x14ac:dyDescent="0.25">
      <c r="B95" s="7" t="s">
        <v>115</v>
      </c>
      <c r="C95" s="7">
        <v>1982</v>
      </c>
      <c r="D95" s="7" t="s">
        <v>116</v>
      </c>
      <c r="E95" s="8">
        <v>3.24884259259259E-2</v>
      </c>
      <c r="F95" s="7" t="s">
        <v>95</v>
      </c>
      <c r="G95" s="13">
        <v>17</v>
      </c>
      <c r="H95" s="1"/>
      <c r="I95" s="1"/>
      <c r="J95"/>
    </row>
    <row r="96" spans="2:10" x14ac:dyDescent="0.25">
      <c r="B96" s="7" t="s">
        <v>117</v>
      </c>
      <c r="C96" s="7">
        <v>1986</v>
      </c>
      <c r="D96" s="7"/>
      <c r="E96" s="8">
        <v>3.3472222222222202E-2</v>
      </c>
      <c r="F96" s="7" t="s">
        <v>95</v>
      </c>
      <c r="G96" s="13">
        <v>18</v>
      </c>
      <c r="H96" s="1"/>
      <c r="I96" s="1"/>
      <c r="J96"/>
    </row>
    <row r="97" spans="2:10" x14ac:dyDescent="0.25">
      <c r="B97" s="7" t="s">
        <v>118</v>
      </c>
      <c r="C97" s="7">
        <v>1981</v>
      </c>
      <c r="D97" s="7" t="s">
        <v>119</v>
      </c>
      <c r="E97" s="8">
        <v>3.4085648148148198E-2</v>
      </c>
      <c r="F97" s="7" t="s">
        <v>95</v>
      </c>
      <c r="G97" s="13">
        <v>19</v>
      </c>
      <c r="H97" s="1"/>
      <c r="I97" s="1"/>
      <c r="J97"/>
    </row>
    <row r="98" spans="2:10" x14ac:dyDescent="0.25">
      <c r="B98" s="7" t="s">
        <v>120</v>
      </c>
      <c r="C98" s="7">
        <v>1978</v>
      </c>
      <c r="D98" s="7" t="s">
        <v>121</v>
      </c>
      <c r="E98" s="8">
        <v>3.4212962962963001E-2</v>
      </c>
      <c r="F98" s="7" t="s">
        <v>95</v>
      </c>
      <c r="G98" s="13">
        <v>20</v>
      </c>
      <c r="H98" s="1"/>
      <c r="I98" s="1"/>
      <c r="J98"/>
    </row>
    <row r="99" spans="2:10" x14ac:dyDescent="0.25">
      <c r="B99" s="7" t="s">
        <v>122</v>
      </c>
      <c r="C99" s="7">
        <v>1985</v>
      </c>
      <c r="D99" s="7" t="s">
        <v>123</v>
      </c>
      <c r="E99" s="8">
        <v>3.5706018518518498E-2</v>
      </c>
      <c r="F99" s="7" t="s">
        <v>95</v>
      </c>
      <c r="G99" s="13">
        <v>21</v>
      </c>
      <c r="H99" s="1"/>
      <c r="I99" s="1"/>
      <c r="J99"/>
    </row>
    <row r="100" spans="2:10" x14ac:dyDescent="0.25">
      <c r="B100" s="7" t="s">
        <v>124</v>
      </c>
      <c r="C100" s="7">
        <v>1998</v>
      </c>
      <c r="D100" s="7"/>
      <c r="E100" s="8">
        <v>3.5729166666666701E-2</v>
      </c>
      <c r="F100" s="7" t="s">
        <v>95</v>
      </c>
      <c r="G100" s="13">
        <v>22</v>
      </c>
      <c r="H100" s="1"/>
      <c r="I100" s="1"/>
      <c r="J100"/>
    </row>
    <row r="101" spans="2:10" x14ac:dyDescent="0.25">
      <c r="B101" s="7" t="s">
        <v>125</v>
      </c>
      <c r="C101" s="7">
        <v>1980</v>
      </c>
      <c r="D101" s="7" t="s">
        <v>126</v>
      </c>
      <c r="E101" s="8">
        <v>3.9085648148148099E-2</v>
      </c>
      <c r="F101" s="7" t="s">
        <v>95</v>
      </c>
      <c r="G101" s="13">
        <v>23</v>
      </c>
      <c r="H101" s="1"/>
      <c r="I101" s="1"/>
      <c r="J101"/>
    </row>
    <row r="102" spans="2:10" x14ac:dyDescent="0.25">
      <c r="B102" s="22"/>
      <c r="C102" s="22"/>
      <c r="D102" s="22"/>
      <c r="I102"/>
      <c r="J102"/>
    </row>
    <row r="103" spans="2:10" x14ac:dyDescent="0.25">
      <c r="B103" s="22"/>
      <c r="C103" s="30"/>
      <c r="D103" s="29" t="s">
        <v>167</v>
      </c>
      <c r="E103" s="29"/>
      <c r="F103" s="29"/>
      <c r="H103" s="4"/>
      <c r="I103" s="4"/>
      <c r="J103"/>
    </row>
    <row r="104" spans="2:10" x14ac:dyDescent="0.25">
      <c r="B104" s="6" t="s">
        <v>0</v>
      </c>
      <c r="C104" s="6" t="s">
        <v>25</v>
      </c>
      <c r="D104" s="6" t="s">
        <v>1</v>
      </c>
      <c r="E104" s="6" t="s">
        <v>2</v>
      </c>
      <c r="F104" s="6" t="s">
        <v>3</v>
      </c>
      <c r="G104" s="6" t="s">
        <v>220</v>
      </c>
      <c r="I104"/>
      <c r="J104"/>
    </row>
    <row r="105" spans="2:10" x14ac:dyDescent="0.25">
      <c r="B105" s="52" t="s">
        <v>127</v>
      </c>
      <c r="C105" s="52">
        <v>1983</v>
      </c>
      <c r="D105" s="52" t="s">
        <v>128</v>
      </c>
      <c r="E105" s="53">
        <v>2.9675925925925901E-2</v>
      </c>
      <c r="F105" s="52" t="s">
        <v>129</v>
      </c>
      <c r="G105" s="55">
        <v>1</v>
      </c>
      <c r="H105" s="1"/>
      <c r="I105" s="1"/>
      <c r="J105"/>
    </row>
    <row r="106" spans="2:10" x14ac:dyDescent="0.25">
      <c r="B106" s="52" t="s">
        <v>130</v>
      </c>
      <c r="C106" s="52">
        <v>1986</v>
      </c>
      <c r="D106" s="52"/>
      <c r="E106" s="53">
        <v>3.0694444444444399E-2</v>
      </c>
      <c r="F106" s="52" t="s">
        <v>129</v>
      </c>
      <c r="G106" s="55">
        <v>2</v>
      </c>
      <c r="H106" s="1"/>
      <c r="I106" s="1"/>
      <c r="J106"/>
    </row>
    <row r="107" spans="2:10" x14ac:dyDescent="0.25">
      <c r="B107" s="52" t="s">
        <v>131</v>
      </c>
      <c r="C107" s="52">
        <v>1986</v>
      </c>
      <c r="D107" s="52" t="s">
        <v>8</v>
      </c>
      <c r="E107" s="53">
        <v>3.08680555555556E-2</v>
      </c>
      <c r="F107" s="52" t="s">
        <v>129</v>
      </c>
      <c r="G107" s="55">
        <v>3</v>
      </c>
      <c r="H107" s="1"/>
      <c r="I107" s="1"/>
      <c r="J107"/>
    </row>
    <row r="108" spans="2:10" x14ac:dyDescent="0.25">
      <c r="B108" s="7" t="s">
        <v>132</v>
      </c>
      <c r="C108" s="7">
        <v>1992</v>
      </c>
      <c r="D108" s="25" t="s">
        <v>133</v>
      </c>
      <c r="E108" s="8">
        <v>3.24884259259259E-2</v>
      </c>
      <c r="F108" s="7" t="s">
        <v>129</v>
      </c>
      <c r="G108" s="6">
        <v>4</v>
      </c>
      <c r="H108" s="1"/>
      <c r="I108" s="1"/>
      <c r="J108"/>
    </row>
    <row r="109" spans="2:10" x14ac:dyDescent="0.25">
      <c r="B109" s="7" t="s">
        <v>134</v>
      </c>
      <c r="C109" s="7">
        <v>1982</v>
      </c>
      <c r="D109" s="7" t="s">
        <v>34</v>
      </c>
      <c r="E109" s="8">
        <v>3.2511574074074102E-2</v>
      </c>
      <c r="F109" s="7" t="s">
        <v>129</v>
      </c>
      <c r="G109" s="6">
        <v>5</v>
      </c>
      <c r="H109" s="1"/>
      <c r="I109" s="1"/>
      <c r="J109"/>
    </row>
    <row r="110" spans="2:10" x14ac:dyDescent="0.25">
      <c r="B110" s="7" t="s">
        <v>135</v>
      </c>
      <c r="C110" s="7">
        <v>1984</v>
      </c>
      <c r="D110" s="7" t="s">
        <v>22</v>
      </c>
      <c r="E110" s="8">
        <v>3.6157407407407402E-2</v>
      </c>
      <c r="F110" s="7" t="s">
        <v>129</v>
      </c>
      <c r="G110" s="6">
        <v>6</v>
      </c>
      <c r="H110" s="1"/>
      <c r="I110" s="1"/>
      <c r="J110"/>
    </row>
    <row r="111" spans="2:10" x14ac:dyDescent="0.25">
      <c r="B111" s="7" t="s">
        <v>136</v>
      </c>
      <c r="C111" s="7">
        <v>1980</v>
      </c>
      <c r="D111" s="7" t="s">
        <v>137</v>
      </c>
      <c r="E111" s="8">
        <v>3.7465277777777799E-2</v>
      </c>
      <c r="F111" s="7" t="s">
        <v>129</v>
      </c>
      <c r="G111" s="6">
        <v>7</v>
      </c>
      <c r="H111" s="1"/>
      <c r="I111" s="1"/>
      <c r="J111"/>
    </row>
    <row r="112" spans="2:10" x14ac:dyDescent="0.25">
      <c r="B112" s="7" t="s">
        <v>138</v>
      </c>
      <c r="C112" s="7">
        <v>1986</v>
      </c>
      <c r="D112" s="7"/>
      <c r="E112" s="8">
        <v>3.7905092592592601E-2</v>
      </c>
      <c r="F112" s="7" t="s">
        <v>129</v>
      </c>
      <c r="G112" s="6">
        <v>8</v>
      </c>
      <c r="H112" s="1"/>
      <c r="I112" s="1"/>
      <c r="J112"/>
    </row>
    <row r="113" spans="2:10" x14ac:dyDescent="0.25">
      <c r="B113" s="7" t="s">
        <v>139</v>
      </c>
      <c r="C113" s="7">
        <v>1985</v>
      </c>
      <c r="D113" s="28" t="s">
        <v>140</v>
      </c>
      <c r="E113" s="8">
        <v>3.9236111111111097E-2</v>
      </c>
      <c r="F113" s="7" t="s">
        <v>129</v>
      </c>
      <c r="G113" s="6">
        <v>9</v>
      </c>
      <c r="H113" s="1"/>
      <c r="I113" s="1"/>
      <c r="J113"/>
    </row>
    <row r="114" spans="2:10" x14ac:dyDescent="0.25">
      <c r="B114" s="7" t="s">
        <v>141</v>
      </c>
      <c r="C114" s="7">
        <v>1981</v>
      </c>
      <c r="D114" s="7"/>
      <c r="E114" s="8">
        <v>3.99884259259259E-2</v>
      </c>
      <c r="F114" s="7" t="s">
        <v>129</v>
      </c>
      <c r="G114" s="6">
        <v>10</v>
      </c>
      <c r="H114" s="1"/>
      <c r="I114" s="1"/>
      <c r="J114"/>
    </row>
    <row r="115" spans="2:10" x14ac:dyDescent="0.25">
      <c r="B115" s="7" t="s">
        <v>142</v>
      </c>
      <c r="C115" s="7">
        <v>1982</v>
      </c>
      <c r="D115" s="7" t="s">
        <v>43</v>
      </c>
      <c r="E115" s="8">
        <v>4.0069444444444401E-2</v>
      </c>
      <c r="F115" s="7" t="s">
        <v>129</v>
      </c>
      <c r="G115" s="6">
        <v>11</v>
      </c>
      <c r="H115" s="1"/>
      <c r="I115" s="1"/>
      <c r="J115"/>
    </row>
    <row r="116" spans="2:10" x14ac:dyDescent="0.25">
      <c r="B116" s="10"/>
      <c r="C116" s="10"/>
      <c r="D116" s="10"/>
      <c r="E116" s="23"/>
      <c r="F116" s="10"/>
      <c r="G116" s="11"/>
      <c r="H116" s="1"/>
      <c r="I116" s="1"/>
      <c r="J116"/>
    </row>
    <row r="117" spans="2:10" x14ac:dyDescent="0.25">
      <c r="D117" s="29" t="s">
        <v>168</v>
      </c>
      <c r="E117" s="29"/>
      <c r="F117" s="29"/>
      <c r="I117" s="11"/>
    </row>
    <row r="118" spans="2:10" x14ac:dyDescent="0.25">
      <c r="B118" s="6" t="s">
        <v>0</v>
      </c>
      <c r="C118" s="6" t="s">
        <v>25</v>
      </c>
      <c r="D118" s="6" t="s">
        <v>1</v>
      </c>
      <c r="E118" s="6" t="s">
        <v>2</v>
      </c>
      <c r="F118" s="6" t="s">
        <v>3</v>
      </c>
      <c r="G118" s="6" t="s">
        <v>220</v>
      </c>
      <c r="I118" s="11"/>
    </row>
    <row r="119" spans="2:10" x14ac:dyDescent="0.25">
      <c r="B119" s="52" t="s">
        <v>144</v>
      </c>
      <c r="C119" s="52">
        <v>1974</v>
      </c>
      <c r="D119" s="52"/>
      <c r="E119" s="53">
        <v>2.84606481481481E-2</v>
      </c>
      <c r="F119" s="52" t="s">
        <v>145</v>
      </c>
      <c r="G119" s="55">
        <v>1</v>
      </c>
      <c r="H119" s="1"/>
      <c r="I119" s="1"/>
      <c r="J119"/>
    </row>
    <row r="120" spans="2:10" x14ac:dyDescent="0.25">
      <c r="B120" s="52" t="s">
        <v>146</v>
      </c>
      <c r="C120" s="52">
        <v>1977</v>
      </c>
      <c r="D120" s="52"/>
      <c r="E120" s="53">
        <v>3.0648148148148101E-2</v>
      </c>
      <c r="F120" s="52" t="s">
        <v>145</v>
      </c>
      <c r="G120" s="55">
        <v>2</v>
      </c>
      <c r="H120" s="1"/>
      <c r="I120" s="1"/>
      <c r="J120"/>
    </row>
    <row r="121" spans="2:10" x14ac:dyDescent="0.25">
      <c r="B121" s="52" t="s">
        <v>147</v>
      </c>
      <c r="C121" s="52">
        <v>1972</v>
      </c>
      <c r="D121" s="56" t="s">
        <v>148</v>
      </c>
      <c r="E121" s="53">
        <v>3.1331018518518501E-2</v>
      </c>
      <c r="F121" s="52" t="s">
        <v>145</v>
      </c>
      <c r="G121" s="55">
        <v>3</v>
      </c>
      <c r="H121" s="1"/>
      <c r="I121" s="1"/>
      <c r="J121"/>
    </row>
    <row r="122" spans="2:10" x14ac:dyDescent="0.25">
      <c r="B122" s="7" t="s">
        <v>149</v>
      </c>
      <c r="C122" s="7">
        <v>1971</v>
      </c>
      <c r="D122" s="7"/>
      <c r="E122" s="8">
        <v>3.2442129629629599E-2</v>
      </c>
      <c r="F122" s="7" t="s">
        <v>145</v>
      </c>
      <c r="G122" s="6">
        <v>4</v>
      </c>
      <c r="H122" s="1"/>
      <c r="I122" s="1"/>
      <c r="J122"/>
    </row>
    <row r="123" spans="2:10" x14ac:dyDescent="0.25">
      <c r="B123" s="7" t="s">
        <v>150</v>
      </c>
      <c r="C123" s="7">
        <v>1969</v>
      </c>
      <c r="D123" s="7"/>
      <c r="E123" s="8">
        <v>3.40393518518518E-2</v>
      </c>
      <c r="F123" s="7" t="s">
        <v>145</v>
      </c>
      <c r="G123" s="6">
        <v>5</v>
      </c>
      <c r="H123" s="1"/>
      <c r="I123" s="1"/>
      <c r="J123"/>
    </row>
    <row r="124" spans="2:10" x14ac:dyDescent="0.25">
      <c r="B124" s="7" t="s">
        <v>151</v>
      </c>
      <c r="C124" s="7">
        <v>1975</v>
      </c>
      <c r="D124" s="7"/>
      <c r="E124" s="8">
        <v>3.8622685185185197E-2</v>
      </c>
      <c r="F124" s="7" t="s">
        <v>145</v>
      </c>
      <c r="G124" s="6">
        <v>6</v>
      </c>
      <c r="H124" s="1"/>
      <c r="I124" s="1"/>
      <c r="J124"/>
    </row>
    <row r="125" spans="2:10" x14ac:dyDescent="0.25">
      <c r="B125" s="7" t="s">
        <v>152</v>
      </c>
      <c r="C125" s="7">
        <v>1973</v>
      </c>
      <c r="D125" s="7"/>
      <c r="E125" s="8">
        <v>3.9872685185185198E-2</v>
      </c>
      <c r="F125" s="7" t="s">
        <v>145</v>
      </c>
      <c r="G125" s="6">
        <v>7</v>
      </c>
      <c r="H125" s="1"/>
      <c r="I125" s="1"/>
      <c r="J125"/>
    </row>
    <row r="126" spans="2:10" x14ac:dyDescent="0.25">
      <c r="B126" s="7" t="s">
        <v>153</v>
      </c>
      <c r="C126" s="7">
        <v>1972</v>
      </c>
      <c r="D126" s="7" t="s">
        <v>43</v>
      </c>
      <c r="E126" s="8">
        <v>4.0069444444444401E-2</v>
      </c>
      <c r="F126" s="7" t="s">
        <v>145</v>
      </c>
      <c r="G126" s="6">
        <v>8</v>
      </c>
      <c r="H126" s="1"/>
      <c r="I126" s="1"/>
      <c r="J126"/>
    </row>
    <row r="127" spans="2:10" x14ac:dyDescent="0.25">
      <c r="B127" s="7" t="s">
        <v>154</v>
      </c>
      <c r="C127" s="7">
        <v>1970</v>
      </c>
      <c r="D127" s="7" t="s">
        <v>155</v>
      </c>
      <c r="E127" s="8">
        <v>4.0844907407407399E-2</v>
      </c>
      <c r="F127" s="7" t="s">
        <v>145</v>
      </c>
      <c r="G127" s="6">
        <v>9</v>
      </c>
      <c r="H127" s="1"/>
      <c r="I127" s="1"/>
      <c r="J127"/>
    </row>
    <row r="128" spans="2:10" x14ac:dyDescent="0.25">
      <c r="B128" s="7" t="s">
        <v>156</v>
      </c>
      <c r="C128" s="7">
        <v>1974</v>
      </c>
      <c r="D128" s="7"/>
      <c r="E128" s="8">
        <v>4.1909722222222202E-2</v>
      </c>
      <c r="F128" s="7" t="s">
        <v>145</v>
      </c>
      <c r="G128" s="6">
        <v>10</v>
      </c>
      <c r="H128" s="1"/>
      <c r="I128" s="1"/>
      <c r="J128"/>
    </row>
    <row r="129" spans="1:10" x14ac:dyDescent="0.25">
      <c r="B129" s="14"/>
      <c r="C129" s="14"/>
      <c r="D129" s="15"/>
      <c r="E129" s="15"/>
      <c r="F129" s="15"/>
      <c r="G129" s="14"/>
      <c r="H129" s="26"/>
      <c r="I129" s="27"/>
    </row>
    <row r="130" spans="1:10" x14ac:dyDescent="0.25">
      <c r="B130" s="14"/>
      <c r="C130" s="14"/>
      <c r="D130" s="15" t="s">
        <v>169</v>
      </c>
      <c r="E130" s="15"/>
      <c r="F130" s="15"/>
      <c r="G130" s="14"/>
      <c r="H130" s="26"/>
      <c r="I130" s="27"/>
    </row>
    <row r="131" spans="1:10" x14ac:dyDescent="0.25">
      <c r="B131" s="6" t="s">
        <v>0</v>
      </c>
      <c r="C131" s="6" t="s">
        <v>25</v>
      </c>
      <c r="D131" s="6" t="s">
        <v>1</v>
      </c>
      <c r="E131" s="6" t="s">
        <v>2</v>
      </c>
      <c r="F131" s="6" t="s">
        <v>3</v>
      </c>
      <c r="G131" s="6" t="s">
        <v>220</v>
      </c>
      <c r="H131" s="26"/>
      <c r="I131" s="27"/>
    </row>
    <row r="132" spans="1:10" x14ac:dyDescent="0.25">
      <c r="B132" s="57" t="s">
        <v>157</v>
      </c>
      <c r="C132" s="52">
        <v>1976</v>
      </c>
      <c r="D132" s="52" t="s">
        <v>123</v>
      </c>
      <c r="E132" s="53">
        <v>3.5266203703703702E-2</v>
      </c>
      <c r="F132" s="52" t="s">
        <v>158</v>
      </c>
      <c r="G132" s="55">
        <v>1</v>
      </c>
      <c r="H132" s="1"/>
      <c r="I132" s="1"/>
      <c r="J132"/>
    </row>
    <row r="133" spans="1:10" x14ac:dyDescent="0.25">
      <c r="B133" s="52" t="s">
        <v>159</v>
      </c>
      <c r="C133" s="52">
        <v>1973</v>
      </c>
      <c r="D133" s="52"/>
      <c r="E133" s="53">
        <v>3.5312499999999997E-2</v>
      </c>
      <c r="F133" s="52" t="s">
        <v>158</v>
      </c>
      <c r="G133" s="55">
        <v>2</v>
      </c>
      <c r="H133" s="1"/>
      <c r="I133" s="1"/>
      <c r="J133"/>
    </row>
    <row r="134" spans="1:10" x14ac:dyDescent="0.25">
      <c r="B134" s="52" t="s">
        <v>160</v>
      </c>
      <c r="C134" s="52">
        <v>1975</v>
      </c>
      <c r="D134" s="52" t="s">
        <v>48</v>
      </c>
      <c r="E134" s="53">
        <v>3.5405092592592599E-2</v>
      </c>
      <c r="F134" s="52" t="s">
        <v>158</v>
      </c>
      <c r="G134" s="55">
        <v>3</v>
      </c>
      <c r="H134" s="1"/>
      <c r="I134" s="1"/>
      <c r="J134"/>
    </row>
    <row r="135" spans="1:10" x14ac:dyDescent="0.25">
      <c r="B135" s="7" t="s">
        <v>161</v>
      </c>
      <c r="C135" s="7">
        <v>1976</v>
      </c>
      <c r="D135" s="7"/>
      <c r="E135" s="8">
        <v>3.6481481481481497E-2</v>
      </c>
      <c r="F135" s="7" t="s">
        <v>158</v>
      </c>
      <c r="G135" s="6">
        <v>4</v>
      </c>
      <c r="H135" s="1"/>
      <c r="I135" s="1"/>
      <c r="J135"/>
    </row>
    <row r="136" spans="1:10" x14ac:dyDescent="0.25">
      <c r="B136" s="7" t="s">
        <v>162</v>
      </c>
      <c r="C136" s="7">
        <v>1976</v>
      </c>
      <c r="D136" s="7"/>
      <c r="E136" s="8">
        <v>3.6736111111111101E-2</v>
      </c>
      <c r="F136" s="7" t="s">
        <v>158</v>
      </c>
      <c r="G136" s="6">
        <v>5</v>
      </c>
      <c r="H136" s="1"/>
      <c r="I136" s="1"/>
      <c r="J136"/>
    </row>
    <row r="137" spans="1:10" x14ac:dyDescent="0.25">
      <c r="B137" s="7" t="s">
        <v>163</v>
      </c>
      <c r="C137" s="7">
        <v>1974</v>
      </c>
      <c r="D137" s="28" t="s">
        <v>140</v>
      </c>
      <c r="E137" s="8">
        <v>3.9224537037037002E-2</v>
      </c>
      <c r="F137" s="7" t="s">
        <v>158</v>
      </c>
      <c r="G137" s="6">
        <v>6</v>
      </c>
      <c r="H137" s="1"/>
      <c r="I137" s="1"/>
      <c r="J137"/>
    </row>
    <row r="138" spans="1:10" x14ac:dyDescent="0.25">
      <c r="B138" s="7" t="s">
        <v>164</v>
      </c>
      <c r="C138" s="9">
        <v>1973</v>
      </c>
      <c r="D138" s="7"/>
      <c r="E138" s="8">
        <v>4.1724537037036998E-2</v>
      </c>
      <c r="F138" s="7" t="s">
        <v>158</v>
      </c>
      <c r="G138" s="6">
        <v>7</v>
      </c>
      <c r="H138" s="1"/>
      <c r="I138" s="1"/>
      <c r="J138"/>
    </row>
    <row r="139" spans="1:10" x14ac:dyDescent="0.25">
      <c r="B139" s="10"/>
      <c r="C139" s="16"/>
      <c r="D139" s="10"/>
      <c r="E139" s="23"/>
      <c r="F139" s="10"/>
      <c r="G139" s="11"/>
      <c r="H139" s="1"/>
      <c r="I139" s="1"/>
      <c r="J139"/>
    </row>
    <row r="140" spans="1:10" x14ac:dyDescent="0.25">
      <c r="D140" s="29" t="s">
        <v>170</v>
      </c>
      <c r="E140" s="29"/>
      <c r="F140" s="29"/>
    </row>
    <row r="141" spans="1:10" x14ac:dyDescent="0.25">
      <c r="B141" s="6" t="s">
        <v>0</v>
      </c>
      <c r="C141" s="6" t="s">
        <v>25</v>
      </c>
      <c r="D141" s="6" t="s">
        <v>1</v>
      </c>
      <c r="E141" s="6" t="s">
        <v>2</v>
      </c>
      <c r="F141" s="6" t="s">
        <v>3</v>
      </c>
      <c r="G141" s="6" t="s">
        <v>220</v>
      </c>
      <c r="H141" s="3"/>
      <c r="I141"/>
      <c r="J141"/>
    </row>
    <row r="142" spans="1:10" x14ac:dyDescent="0.25">
      <c r="B142" s="52" t="s">
        <v>165</v>
      </c>
      <c r="C142" s="52">
        <v>1960</v>
      </c>
      <c r="D142" s="52"/>
      <c r="E142" s="53">
        <v>3.2199074074074102E-2</v>
      </c>
      <c r="F142" s="52" t="s">
        <v>166</v>
      </c>
      <c r="G142" s="55">
        <v>1</v>
      </c>
      <c r="H142" s="1"/>
      <c r="I142" s="1"/>
      <c r="J142"/>
    </row>
    <row r="143" spans="1:10" x14ac:dyDescent="0.25">
      <c r="A143" s="70"/>
      <c r="B143" s="71"/>
      <c r="C143" s="71"/>
      <c r="D143" s="71"/>
      <c r="E143" s="21"/>
      <c r="F143" s="71"/>
      <c r="G143" s="72"/>
      <c r="H143" s="1"/>
      <c r="I143" s="1"/>
      <c r="J143"/>
    </row>
    <row r="144" spans="1:10" x14ac:dyDescent="0.25">
      <c r="A144" s="70"/>
      <c r="B144" s="71"/>
      <c r="C144" s="71"/>
      <c r="D144" s="71"/>
      <c r="E144" s="21"/>
      <c r="F144" s="71"/>
      <c r="G144" s="72"/>
      <c r="H144" s="1"/>
      <c r="I144" s="1"/>
      <c r="J144"/>
    </row>
    <row r="145" spans="1:10" x14ac:dyDescent="0.25">
      <c r="A145" s="70"/>
      <c r="B145" s="71"/>
      <c r="C145" s="71"/>
      <c r="D145" s="71"/>
      <c r="E145" s="21"/>
      <c r="F145" s="71"/>
      <c r="G145" s="72"/>
      <c r="H145" s="1"/>
      <c r="I145" s="1"/>
      <c r="J145"/>
    </row>
    <row r="146" spans="1:10" x14ac:dyDescent="0.25">
      <c r="A146" s="70"/>
      <c r="B146" s="71"/>
      <c r="C146" s="71"/>
      <c r="D146" s="71"/>
      <c r="E146" s="21"/>
      <c r="F146" s="71"/>
      <c r="G146" s="72"/>
      <c r="H146" s="1"/>
      <c r="I146" s="1"/>
      <c r="J146"/>
    </row>
    <row r="147" spans="1:10" x14ac:dyDescent="0.25">
      <c r="A147" s="70"/>
      <c r="B147" s="71"/>
      <c r="C147" s="71"/>
      <c r="D147" s="71"/>
      <c r="E147" s="21"/>
      <c r="F147" s="71"/>
      <c r="G147" s="72"/>
      <c r="H147" s="1"/>
      <c r="I147" s="1"/>
      <c r="J147"/>
    </row>
    <row r="148" spans="1:10" x14ac:dyDescent="0.25">
      <c r="D148" s="29" t="s">
        <v>316</v>
      </c>
      <c r="E148" s="29"/>
      <c r="F148" s="29"/>
    </row>
    <row r="149" spans="1:10" x14ac:dyDescent="0.25">
      <c r="B149" s="6" t="s">
        <v>0</v>
      </c>
      <c r="C149" s="6" t="s">
        <v>25</v>
      </c>
      <c r="D149" s="6" t="s">
        <v>1</v>
      </c>
      <c r="E149" s="6" t="s">
        <v>2</v>
      </c>
      <c r="F149" s="6" t="s">
        <v>3</v>
      </c>
      <c r="G149" s="6" t="s">
        <v>220</v>
      </c>
      <c r="H149" s="3"/>
      <c r="I149"/>
      <c r="J149"/>
    </row>
    <row r="150" spans="1:10" x14ac:dyDescent="0.25">
      <c r="B150" s="52" t="s">
        <v>171</v>
      </c>
      <c r="C150" s="52">
        <v>2004</v>
      </c>
      <c r="D150" s="52" t="s">
        <v>172</v>
      </c>
      <c r="E150" s="53">
        <v>4.8611111111111103E-3</v>
      </c>
      <c r="F150" s="52" t="s">
        <v>173</v>
      </c>
      <c r="G150" s="55">
        <v>1</v>
      </c>
      <c r="H150" s="3"/>
      <c r="I150"/>
      <c r="J150"/>
    </row>
    <row r="151" spans="1:10" x14ac:dyDescent="0.25">
      <c r="B151" s="52" t="s">
        <v>174</v>
      </c>
      <c r="C151" s="52">
        <v>2005</v>
      </c>
      <c r="D151" s="52"/>
      <c r="E151" s="53">
        <v>5.6365740740740699E-3</v>
      </c>
      <c r="F151" s="52" t="s">
        <v>173</v>
      </c>
      <c r="G151" s="55">
        <v>2</v>
      </c>
      <c r="H151" s="3"/>
      <c r="I151"/>
      <c r="J151"/>
    </row>
    <row r="152" spans="1:10" x14ac:dyDescent="0.25">
      <c r="B152" s="52" t="s">
        <v>175</v>
      </c>
      <c r="C152" s="52">
        <v>2005</v>
      </c>
      <c r="D152" s="52" t="s">
        <v>24</v>
      </c>
      <c r="E152" s="53">
        <v>6.2152777777777796E-3</v>
      </c>
      <c r="F152" s="52" t="s">
        <v>173</v>
      </c>
      <c r="G152" s="55">
        <v>3</v>
      </c>
      <c r="H152" s="3"/>
      <c r="I152"/>
      <c r="J152"/>
    </row>
    <row r="153" spans="1:10" x14ac:dyDescent="0.25">
      <c r="B153" s="7" t="s">
        <v>176</v>
      </c>
      <c r="C153" s="7">
        <v>2005</v>
      </c>
      <c r="D153" s="7" t="s">
        <v>18</v>
      </c>
      <c r="E153" s="8">
        <v>6.4351851851851896E-3</v>
      </c>
      <c r="F153" s="7" t="s">
        <v>173</v>
      </c>
      <c r="G153" s="6">
        <v>4</v>
      </c>
      <c r="H153" s="3"/>
      <c r="I153"/>
      <c r="J153"/>
    </row>
    <row r="154" spans="1:10" x14ac:dyDescent="0.25">
      <c r="B154" s="10"/>
      <c r="C154" s="10"/>
      <c r="D154" s="10"/>
      <c r="E154" s="23"/>
      <c r="F154" s="10"/>
      <c r="G154" s="11"/>
      <c r="H154" s="3"/>
      <c r="I154"/>
      <c r="J154"/>
    </row>
    <row r="155" spans="1:10" x14ac:dyDescent="0.25">
      <c r="D155" s="29" t="s">
        <v>315</v>
      </c>
      <c r="E155" s="29"/>
      <c r="F155" s="29"/>
    </row>
    <row r="156" spans="1:10" x14ac:dyDescent="0.25">
      <c r="B156" s="6" t="s">
        <v>0</v>
      </c>
      <c r="C156" s="6" t="s">
        <v>25</v>
      </c>
      <c r="D156" s="6" t="s">
        <v>1</v>
      </c>
      <c r="E156" s="6" t="s">
        <v>2</v>
      </c>
      <c r="F156" s="6" t="s">
        <v>3</v>
      </c>
      <c r="G156" s="6" t="s">
        <v>220</v>
      </c>
    </row>
    <row r="157" spans="1:10" x14ac:dyDescent="0.25">
      <c r="B157" s="52" t="s">
        <v>177</v>
      </c>
      <c r="C157" s="52">
        <v>2005</v>
      </c>
      <c r="D157" s="52" t="s">
        <v>178</v>
      </c>
      <c r="E157" s="53">
        <v>5.7407407407407398E-3</v>
      </c>
      <c r="F157" s="52" t="s">
        <v>179</v>
      </c>
      <c r="G157" s="55">
        <v>1</v>
      </c>
      <c r="H157" s="3"/>
      <c r="I157"/>
      <c r="J157"/>
    </row>
    <row r="158" spans="1:10" x14ac:dyDescent="0.25">
      <c r="B158" s="52" t="s">
        <v>180</v>
      </c>
      <c r="C158" s="52">
        <v>2003</v>
      </c>
      <c r="D158" s="52" t="s">
        <v>181</v>
      </c>
      <c r="E158" s="53">
        <v>5.9143518518518503E-3</v>
      </c>
      <c r="F158" s="52" t="s">
        <v>179</v>
      </c>
      <c r="G158" s="55">
        <v>2</v>
      </c>
      <c r="H158" s="3"/>
      <c r="I158"/>
      <c r="J158"/>
    </row>
    <row r="159" spans="1:10" x14ac:dyDescent="0.25">
      <c r="B159" s="52" t="s">
        <v>182</v>
      </c>
      <c r="C159" s="52">
        <v>2002</v>
      </c>
      <c r="D159" s="52"/>
      <c r="E159" s="53">
        <v>6.0069444444444398E-3</v>
      </c>
      <c r="F159" s="52" t="s">
        <v>179</v>
      </c>
      <c r="G159" s="55">
        <v>3</v>
      </c>
      <c r="H159" s="3"/>
      <c r="I159"/>
      <c r="J159"/>
    </row>
    <row r="160" spans="1:10" x14ac:dyDescent="0.25">
      <c r="B160" s="7" t="s">
        <v>183</v>
      </c>
      <c r="C160" s="7">
        <v>2005</v>
      </c>
      <c r="D160" s="7"/>
      <c r="E160" s="8">
        <v>6.0185185185185203E-3</v>
      </c>
      <c r="F160" s="7" t="s">
        <v>179</v>
      </c>
      <c r="G160" s="6">
        <v>4</v>
      </c>
      <c r="H160" s="3"/>
      <c r="I160"/>
      <c r="J160"/>
    </row>
    <row r="161" spans="2:10" x14ac:dyDescent="0.25">
      <c r="B161" s="7" t="s">
        <v>184</v>
      </c>
      <c r="C161" s="7">
        <v>2004</v>
      </c>
      <c r="D161" s="7"/>
      <c r="E161" s="8">
        <v>6.0532407407407401E-3</v>
      </c>
      <c r="F161" s="7" t="s">
        <v>179</v>
      </c>
      <c r="G161" s="6">
        <v>5</v>
      </c>
      <c r="H161" s="3"/>
      <c r="I161"/>
      <c r="J161"/>
    </row>
    <row r="162" spans="2:10" x14ac:dyDescent="0.25">
      <c r="B162" s="7" t="s">
        <v>185</v>
      </c>
      <c r="C162" s="7">
        <v>2004</v>
      </c>
      <c r="D162" s="7"/>
      <c r="E162" s="8">
        <v>6.2962962962962998E-3</v>
      </c>
      <c r="F162" s="7" t="s">
        <v>179</v>
      </c>
      <c r="G162" s="6">
        <v>6</v>
      </c>
      <c r="H162" s="3"/>
      <c r="I162"/>
      <c r="J162"/>
    </row>
    <row r="163" spans="2:10" x14ac:dyDescent="0.25">
      <c r="B163" s="7" t="s">
        <v>186</v>
      </c>
      <c r="C163" s="7">
        <v>2004</v>
      </c>
      <c r="D163" s="7"/>
      <c r="E163" s="8">
        <v>6.3078703703703699E-3</v>
      </c>
      <c r="F163" s="7" t="s">
        <v>179</v>
      </c>
      <c r="G163" s="6">
        <v>7</v>
      </c>
      <c r="H163" s="3"/>
      <c r="I163"/>
      <c r="J163"/>
    </row>
    <row r="164" spans="2:10" x14ac:dyDescent="0.25">
      <c r="B164" s="7" t="s">
        <v>187</v>
      </c>
      <c r="C164" s="7">
        <v>2004</v>
      </c>
      <c r="D164" s="7" t="s">
        <v>188</v>
      </c>
      <c r="E164" s="8">
        <v>6.4930555555555601E-3</v>
      </c>
      <c r="F164" s="7" t="s">
        <v>179</v>
      </c>
      <c r="G164" s="6">
        <v>8</v>
      </c>
      <c r="H164" s="3"/>
      <c r="I164"/>
      <c r="J164"/>
    </row>
    <row r="165" spans="2:10" x14ac:dyDescent="0.25">
      <c r="B165" s="7" t="s">
        <v>189</v>
      </c>
      <c r="C165" s="7">
        <v>2005</v>
      </c>
      <c r="D165" s="7"/>
      <c r="E165" s="8">
        <v>7.0601851851851902E-3</v>
      </c>
      <c r="F165" s="7" t="s">
        <v>179</v>
      </c>
      <c r="G165" s="6">
        <v>9</v>
      </c>
      <c r="H165" s="3"/>
      <c r="I165"/>
      <c r="J165"/>
    </row>
    <row r="166" spans="2:10" x14ac:dyDescent="0.25">
      <c r="B166" s="10"/>
      <c r="C166" s="10"/>
      <c r="D166" s="10"/>
      <c r="E166" s="23"/>
      <c r="F166" s="10"/>
      <c r="G166" s="11"/>
      <c r="H166" s="3"/>
      <c r="I166"/>
      <c r="J166"/>
    </row>
    <row r="167" spans="2:10" x14ac:dyDescent="0.25">
      <c r="B167" s="10"/>
      <c r="C167" s="10"/>
      <c r="D167" s="10"/>
      <c r="E167" s="23"/>
      <c r="F167" s="10"/>
      <c r="G167" s="11"/>
      <c r="H167" s="3"/>
      <c r="I167"/>
      <c r="J167"/>
    </row>
    <row r="168" spans="2:10" x14ac:dyDescent="0.25">
      <c r="B168" s="10"/>
      <c r="C168" s="10"/>
      <c r="D168" s="10"/>
      <c r="E168" s="23"/>
      <c r="F168" s="10"/>
      <c r="G168" s="11"/>
      <c r="H168" s="3"/>
      <c r="I168"/>
      <c r="J168"/>
    </row>
    <row r="169" spans="2:10" x14ac:dyDescent="0.25">
      <c r="B169" s="10"/>
      <c r="C169" s="10"/>
      <c r="D169" s="10"/>
      <c r="E169" s="23"/>
      <c r="F169" s="10"/>
      <c r="G169" s="11"/>
      <c r="H169" s="3"/>
      <c r="I169"/>
      <c r="J169"/>
    </row>
    <row r="170" spans="2:10" x14ac:dyDescent="0.25">
      <c r="B170" s="10"/>
      <c r="C170" s="10"/>
      <c r="D170" s="10"/>
      <c r="E170" s="23"/>
      <c r="F170" s="10"/>
      <c r="G170" s="11"/>
      <c r="H170" s="3"/>
      <c r="I170"/>
      <c r="J170"/>
    </row>
    <row r="171" spans="2:10" x14ac:dyDescent="0.25">
      <c r="D171" s="29" t="s">
        <v>314</v>
      </c>
      <c r="E171" s="29"/>
      <c r="F171" s="29"/>
    </row>
    <row r="172" spans="2:10" x14ac:dyDescent="0.25">
      <c r="B172" s="6" t="s">
        <v>0</v>
      </c>
      <c r="C172" s="6" t="s">
        <v>25</v>
      </c>
      <c r="D172" s="6" t="s">
        <v>1</v>
      </c>
      <c r="E172" s="6" t="s">
        <v>2</v>
      </c>
      <c r="F172" s="6" t="s">
        <v>3</v>
      </c>
      <c r="G172" s="6" t="s">
        <v>220</v>
      </c>
    </row>
    <row r="173" spans="2:10" x14ac:dyDescent="0.25">
      <c r="B173" s="52" t="s">
        <v>190</v>
      </c>
      <c r="C173" s="52">
        <v>2006</v>
      </c>
      <c r="D173" s="52" t="s">
        <v>191</v>
      </c>
      <c r="E173" s="53">
        <v>1.8402777777777801E-3</v>
      </c>
      <c r="F173" s="52" t="s">
        <v>192</v>
      </c>
      <c r="G173" s="55">
        <v>1</v>
      </c>
      <c r="H173" s="3"/>
      <c r="I173"/>
      <c r="J173"/>
    </row>
    <row r="174" spans="2:10" x14ac:dyDescent="0.25">
      <c r="B174" s="52" t="s">
        <v>193</v>
      </c>
      <c r="C174" s="52">
        <v>2006</v>
      </c>
      <c r="D174" s="52" t="s">
        <v>194</v>
      </c>
      <c r="E174" s="53">
        <v>2.0023148148148101E-3</v>
      </c>
      <c r="F174" s="52" t="s">
        <v>192</v>
      </c>
      <c r="G174" s="55">
        <v>2</v>
      </c>
      <c r="H174" s="3"/>
      <c r="I174"/>
      <c r="J174"/>
    </row>
    <row r="175" spans="2:10" x14ac:dyDescent="0.25">
      <c r="B175" s="52" t="s">
        <v>195</v>
      </c>
      <c r="C175" s="52">
        <v>2006</v>
      </c>
      <c r="D175" s="52"/>
      <c r="E175" s="53">
        <v>2.0254629629629598E-3</v>
      </c>
      <c r="F175" s="52" t="s">
        <v>192</v>
      </c>
      <c r="G175" s="55">
        <v>3</v>
      </c>
      <c r="H175" s="3"/>
      <c r="I175"/>
      <c r="J175"/>
    </row>
    <row r="176" spans="2:10" x14ac:dyDescent="0.25">
      <c r="B176" s="7" t="s">
        <v>196</v>
      </c>
      <c r="C176" s="7">
        <v>2007</v>
      </c>
      <c r="D176" s="7" t="s">
        <v>197</v>
      </c>
      <c r="E176" s="8">
        <v>2.21064814814815E-3</v>
      </c>
      <c r="F176" s="7" t="s">
        <v>192</v>
      </c>
      <c r="G176" s="6">
        <v>4</v>
      </c>
      <c r="H176" s="3"/>
      <c r="I176"/>
      <c r="J176"/>
    </row>
    <row r="177" spans="2:10" x14ac:dyDescent="0.25">
      <c r="B177" s="7" t="s">
        <v>198</v>
      </c>
      <c r="C177" s="7">
        <v>2006</v>
      </c>
      <c r="D177" s="7" t="s">
        <v>18</v>
      </c>
      <c r="E177" s="8">
        <v>2.2222222222222201E-3</v>
      </c>
      <c r="F177" s="7" t="s">
        <v>192</v>
      </c>
      <c r="G177" s="6">
        <v>5</v>
      </c>
      <c r="H177" s="3"/>
      <c r="I177"/>
      <c r="J177"/>
    </row>
    <row r="178" spans="2:10" x14ac:dyDescent="0.25">
      <c r="B178" s="7" t="s">
        <v>199</v>
      </c>
      <c r="C178" s="7">
        <v>2007</v>
      </c>
      <c r="D178" s="7" t="s">
        <v>200</v>
      </c>
      <c r="E178" s="8">
        <v>2.2337962962963001E-3</v>
      </c>
      <c r="F178" s="7" t="s">
        <v>192</v>
      </c>
      <c r="G178" s="6">
        <v>6</v>
      </c>
      <c r="H178" s="3"/>
      <c r="I178"/>
      <c r="J178"/>
    </row>
    <row r="179" spans="2:10" x14ac:dyDescent="0.25">
      <c r="B179" s="7" t="s">
        <v>201</v>
      </c>
      <c r="C179" s="7">
        <v>2007</v>
      </c>
      <c r="D179" s="7"/>
      <c r="E179" s="8">
        <v>2.2569444444444399E-3</v>
      </c>
      <c r="F179" s="7" t="s">
        <v>192</v>
      </c>
      <c r="G179" s="6">
        <v>7</v>
      </c>
      <c r="H179" s="3"/>
      <c r="I179"/>
      <c r="J179"/>
    </row>
    <row r="180" spans="2:10" x14ac:dyDescent="0.25">
      <c r="B180" s="7" t="s">
        <v>202</v>
      </c>
      <c r="C180" s="7">
        <v>2007</v>
      </c>
      <c r="D180" s="7" t="s">
        <v>43</v>
      </c>
      <c r="E180" s="8">
        <v>2.26851851851852E-3</v>
      </c>
      <c r="F180" s="7" t="s">
        <v>192</v>
      </c>
      <c r="G180" s="6">
        <v>8</v>
      </c>
      <c r="H180" s="3"/>
      <c r="I180"/>
      <c r="J180"/>
    </row>
    <row r="181" spans="2:10" x14ac:dyDescent="0.25">
      <c r="B181" s="7" t="s">
        <v>203</v>
      </c>
      <c r="C181" s="7">
        <v>2007</v>
      </c>
      <c r="D181" s="7" t="s">
        <v>18</v>
      </c>
      <c r="E181" s="8">
        <v>2.38425925925926E-3</v>
      </c>
      <c r="F181" s="7" t="s">
        <v>192</v>
      </c>
      <c r="G181" s="6">
        <v>9</v>
      </c>
      <c r="H181" s="3"/>
      <c r="I181"/>
      <c r="J181"/>
    </row>
    <row r="183" spans="2:10" x14ac:dyDescent="0.25">
      <c r="D183" s="29" t="s">
        <v>313</v>
      </c>
      <c r="E183" s="29"/>
      <c r="F183" s="29"/>
    </row>
    <row r="184" spans="2:10" x14ac:dyDescent="0.25">
      <c r="B184" s="6" t="s">
        <v>0</v>
      </c>
      <c r="C184" s="6" t="s">
        <v>25</v>
      </c>
      <c r="D184" s="6" t="s">
        <v>1</v>
      </c>
      <c r="E184" s="6" t="s">
        <v>2</v>
      </c>
      <c r="F184" s="6" t="s">
        <v>3</v>
      </c>
      <c r="G184" s="6" t="s">
        <v>220</v>
      </c>
      <c r="H184" s="3"/>
      <c r="I184"/>
      <c r="J184"/>
    </row>
    <row r="185" spans="2:10" x14ac:dyDescent="0.25">
      <c r="B185" s="52" t="s">
        <v>204</v>
      </c>
      <c r="C185" s="52">
        <v>2008</v>
      </c>
      <c r="D185" s="58" t="s">
        <v>205</v>
      </c>
      <c r="E185" s="53">
        <v>2.21064814814815E-3</v>
      </c>
      <c r="F185" s="52" t="s">
        <v>206</v>
      </c>
      <c r="G185" s="55">
        <v>1</v>
      </c>
      <c r="H185" s="3"/>
      <c r="I185"/>
      <c r="J185"/>
    </row>
    <row r="186" spans="2:10" x14ac:dyDescent="0.25">
      <c r="B186" s="52" t="s">
        <v>207</v>
      </c>
      <c r="C186" s="52">
        <v>2006</v>
      </c>
      <c r="D186" s="52" t="s">
        <v>18</v>
      </c>
      <c r="E186" s="53">
        <v>2.2222222222222201E-3</v>
      </c>
      <c r="F186" s="52" t="s">
        <v>206</v>
      </c>
      <c r="G186" s="55">
        <v>2</v>
      </c>
      <c r="H186" s="3"/>
      <c r="I186"/>
      <c r="J186"/>
    </row>
    <row r="187" spans="2:10" x14ac:dyDescent="0.25">
      <c r="B187" s="52" t="s">
        <v>208</v>
      </c>
      <c r="C187" s="52">
        <v>2007</v>
      </c>
      <c r="D187" s="52"/>
      <c r="E187" s="53">
        <v>2.3958333333333301E-3</v>
      </c>
      <c r="F187" s="52" t="s">
        <v>206</v>
      </c>
      <c r="G187" s="55">
        <v>3</v>
      </c>
      <c r="H187" s="3"/>
      <c r="I187"/>
      <c r="J187"/>
    </row>
    <row r="188" spans="2:10" x14ac:dyDescent="0.25">
      <c r="B188" s="7" t="s">
        <v>209</v>
      </c>
      <c r="C188" s="7">
        <v>2007</v>
      </c>
      <c r="D188" s="7"/>
      <c r="E188" s="8">
        <v>2.4652777777777802E-3</v>
      </c>
      <c r="F188" s="7" t="s">
        <v>206</v>
      </c>
      <c r="G188" s="6">
        <v>4</v>
      </c>
      <c r="H188" s="3"/>
      <c r="I188"/>
      <c r="J188"/>
    </row>
    <row r="189" spans="2:10" x14ac:dyDescent="0.25">
      <c r="B189" s="10"/>
      <c r="C189" s="10"/>
      <c r="D189" s="10"/>
      <c r="E189" s="23"/>
      <c r="F189" s="23"/>
      <c r="G189" s="23"/>
      <c r="H189" s="10"/>
      <c r="I189" s="11"/>
    </row>
    <row r="190" spans="2:10" x14ac:dyDescent="0.25">
      <c r="B190" s="10"/>
      <c r="C190" s="10"/>
      <c r="D190" s="10"/>
      <c r="E190" s="23"/>
      <c r="F190" s="23"/>
      <c r="G190" s="23"/>
      <c r="H190" s="10"/>
      <c r="I190" s="11"/>
    </row>
    <row r="191" spans="2:10" x14ac:dyDescent="0.25">
      <c r="B191" s="10"/>
      <c r="C191" s="10"/>
      <c r="D191" s="10"/>
      <c r="E191" s="23"/>
      <c r="F191" s="23"/>
      <c r="G191" s="23"/>
      <c r="H191" s="10"/>
      <c r="I191" s="11"/>
    </row>
    <row r="192" spans="2:10" x14ac:dyDescent="0.25">
      <c r="B192" s="10"/>
      <c r="C192" s="10"/>
      <c r="D192" s="10"/>
      <c r="E192" s="23"/>
      <c r="F192" s="23"/>
      <c r="G192" s="23"/>
      <c r="H192" s="10"/>
      <c r="I192" s="11"/>
    </row>
    <row r="193" spans="2:10" x14ac:dyDescent="0.25">
      <c r="D193" s="29" t="s">
        <v>312</v>
      </c>
      <c r="E193" s="29"/>
      <c r="F193" s="29"/>
      <c r="H193" s="26"/>
    </row>
    <row r="194" spans="2:10" x14ac:dyDescent="0.25">
      <c r="B194" s="6" t="s">
        <v>0</v>
      </c>
      <c r="C194" s="6" t="s">
        <v>25</v>
      </c>
      <c r="D194" s="33" t="s">
        <v>1</v>
      </c>
      <c r="E194" s="40" t="s">
        <v>3</v>
      </c>
      <c r="F194" s="39" t="s">
        <v>220</v>
      </c>
      <c r="G194" s="44"/>
    </row>
    <row r="195" spans="2:10" ht="15" customHeight="1" x14ac:dyDescent="0.25">
      <c r="B195" s="59" t="s">
        <v>211</v>
      </c>
      <c r="C195" s="52">
        <v>2009</v>
      </c>
      <c r="D195" s="60" t="s">
        <v>24</v>
      </c>
      <c r="E195" s="61" t="s">
        <v>219</v>
      </c>
      <c r="F195" s="62">
        <v>1</v>
      </c>
      <c r="I195"/>
      <c r="J195"/>
    </row>
    <row r="196" spans="2:10" ht="16.5" customHeight="1" x14ac:dyDescent="0.25">
      <c r="B196" s="59" t="s">
        <v>214</v>
      </c>
      <c r="C196" s="52">
        <v>2009</v>
      </c>
      <c r="D196" s="60" t="s">
        <v>172</v>
      </c>
      <c r="E196" s="61" t="s">
        <v>219</v>
      </c>
      <c r="F196" s="63">
        <v>2</v>
      </c>
      <c r="I196"/>
      <c r="J196"/>
    </row>
    <row r="197" spans="2:10" x14ac:dyDescent="0.25">
      <c r="B197" s="59" t="s">
        <v>213</v>
      </c>
      <c r="C197" s="52">
        <v>2009</v>
      </c>
      <c r="D197" s="60" t="s">
        <v>212</v>
      </c>
      <c r="E197" s="61" t="s">
        <v>219</v>
      </c>
      <c r="F197" s="63">
        <v>3</v>
      </c>
      <c r="I197"/>
      <c r="J197"/>
    </row>
    <row r="198" spans="2:10" x14ac:dyDescent="0.25">
      <c r="B198" s="34" t="s">
        <v>215</v>
      </c>
      <c r="C198" s="31">
        <v>2008</v>
      </c>
      <c r="D198" s="37"/>
      <c r="E198" s="36" t="s">
        <v>219</v>
      </c>
      <c r="F198" s="32">
        <v>4</v>
      </c>
      <c r="I198"/>
      <c r="J198"/>
    </row>
    <row r="199" spans="2:10" x14ac:dyDescent="0.25">
      <c r="B199" s="34" t="s">
        <v>216</v>
      </c>
      <c r="C199" s="31">
        <v>2008</v>
      </c>
      <c r="D199" s="37"/>
      <c r="E199" s="36" t="s">
        <v>219</v>
      </c>
      <c r="F199" s="32">
        <v>5</v>
      </c>
      <c r="I199"/>
      <c r="J199"/>
    </row>
    <row r="200" spans="2:10" ht="15" customHeight="1" x14ac:dyDescent="0.25">
      <c r="B200" s="34" t="s">
        <v>217</v>
      </c>
      <c r="C200" s="31">
        <v>2009</v>
      </c>
      <c r="D200" s="35" t="s">
        <v>43</v>
      </c>
      <c r="E200" s="36" t="s">
        <v>219</v>
      </c>
      <c r="F200" s="32">
        <v>6</v>
      </c>
      <c r="I200"/>
      <c r="J200"/>
    </row>
    <row r="201" spans="2:10" x14ac:dyDescent="0.25">
      <c r="B201" s="34" t="s">
        <v>218</v>
      </c>
      <c r="C201" s="31">
        <v>2009</v>
      </c>
      <c r="D201" s="37"/>
      <c r="E201" s="36" t="s">
        <v>219</v>
      </c>
      <c r="F201" s="32">
        <v>7</v>
      </c>
      <c r="I201"/>
      <c r="J201"/>
    </row>
    <row r="202" spans="2:10" x14ac:dyDescent="0.25">
      <c r="B202" s="73"/>
      <c r="C202" s="71"/>
      <c r="D202" s="74"/>
      <c r="E202" s="14"/>
      <c r="F202" s="14"/>
      <c r="I202"/>
      <c r="J202"/>
    </row>
    <row r="203" spans="2:10" x14ac:dyDescent="0.25">
      <c r="D203" s="29" t="s">
        <v>311</v>
      </c>
      <c r="E203" s="29"/>
    </row>
    <row r="204" spans="2:10" x14ac:dyDescent="0.25">
      <c r="B204" s="6" t="s">
        <v>0</v>
      </c>
      <c r="C204" s="6" t="s">
        <v>25</v>
      </c>
      <c r="D204" s="33" t="s">
        <v>1</v>
      </c>
      <c r="E204" s="40" t="s">
        <v>3</v>
      </c>
      <c r="F204" s="39" t="s">
        <v>220</v>
      </c>
    </row>
    <row r="205" spans="2:10" ht="15" customHeight="1" x14ac:dyDescent="0.25">
      <c r="B205" s="64" t="s">
        <v>222</v>
      </c>
      <c r="C205" s="64">
        <v>2008</v>
      </c>
      <c r="D205" s="64" t="s">
        <v>191</v>
      </c>
      <c r="E205" s="61" t="s">
        <v>237</v>
      </c>
      <c r="F205" s="65">
        <v>1</v>
      </c>
      <c r="I205"/>
      <c r="J205"/>
    </row>
    <row r="206" spans="2:10" x14ac:dyDescent="0.25">
      <c r="B206" s="64" t="s">
        <v>223</v>
      </c>
      <c r="C206" s="64">
        <v>2008</v>
      </c>
      <c r="D206" s="66"/>
      <c r="E206" s="61" t="s">
        <v>237</v>
      </c>
      <c r="F206" s="65">
        <v>2</v>
      </c>
      <c r="I206"/>
      <c r="J206"/>
    </row>
    <row r="207" spans="2:10" x14ac:dyDescent="0.25">
      <c r="B207" s="64" t="s">
        <v>224</v>
      </c>
      <c r="C207" s="64">
        <v>2008</v>
      </c>
      <c r="D207" s="66"/>
      <c r="E207" s="61" t="s">
        <v>237</v>
      </c>
      <c r="F207" s="65">
        <v>3</v>
      </c>
      <c r="I207"/>
      <c r="J207"/>
    </row>
    <row r="208" spans="2:10" x14ac:dyDescent="0.25">
      <c r="B208" s="41" t="s">
        <v>225</v>
      </c>
      <c r="C208" s="41">
        <v>2008</v>
      </c>
      <c r="D208" s="42" t="s">
        <v>70</v>
      </c>
      <c r="E208" s="36" t="s">
        <v>237</v>
      </c>
      <c r="F208" s="36">
        <v>4</v>
      </c>
      <c r="I208"/>
      <c r="J208"/>
    </row>
    <row r="209" spans="2:10" x14ac:dyDescent="0.25">
      <c r="B209" s="41" t="s">
        <v>226</v>
      </c>
      <c r="C209" s="41">
        <v>2008</v>
      </c>
      <c r="D209" s="42"/>
      <c r="E209" s="36" t="s">
        <v>237</v>
      </c>
      <c r="F209" s="36">
        <v>5</v>
      </c>
      <c r="I209"/>
      <c r="J209"/>
    </row>
    <row r="210" spans="2:10" x14ac:dyDescent="0.25">
      <c r="B210" s="41" t="s">
        <v>227</v>
      </c>
      <c r="C210" s="41">
        <v>2009</v>
      </c>
      <c r="D210" s="42"/>
      <c r="E210" s="36" t="s">
        <v>237</v>
      </c>
      <c r="F210" s="36">
        <v>6</v>
      </c>
      <c r="I210"/>
      <c r="J210"/>
    </row>
    <row r="211" spans="2:10" x14ac:dyDescent="0.25">
      <c r="B211" s="41" t="s">
        <v>228</v>
      </c>
      <c r="C211" s="41">
        <v>2008</v>
      </c>
      <c r="D211" s="42"/>
      <c r="E211" s="36" t="s">
        <v>237</v>
      </c>
      <c r="F211" s="36">
        <v>7</v>
      </c>
      <c r="I211"/>
      <c r="J211"/>
    </row>
    <row r="212" spans="2:10" x14ac:dyDescent="0.25">
      <c r="B212" s="41" t="s">
        <v>229</v>
      </c>
      <c r="C212" s="41">
        <v>2009</v>
      </c>
      <c r="D212" s="42" t="s">
        <v>178</v>
      </c>
      <c r="E212" s="36" t="s">
        <v>237</v>
      </c>
      <c r="F212" s="36">
        <v>8</v>
      </c>
      <c r="I212"/>
      <c r="J212"/>
    </row>
    <row r="213" spans="2:10" x14ac:dyDescent="0.25">
      <c r="B213" s="41" t="s">
        <v>230</v>
      </c>
      <c r="C213" s="41">
        <v>2009</v>
      </c>
      <c r="D213" s="42"/>
      <c r="E213" s="36" t="s">
        <v>237</v>
      </c>
      <c r="F213" s="36">
        <v>9</v>
      </c>
      <c r="I213"/>
      <c r="J213"/>
    </row>
    <row r="214" spans="2:10" x14ac:dyDescent="0.25">
      <c r="B214" s="41" t="s">
        <v>231</v>
      </c>
      <c r="C214" s="41">
        <v>2008</v>
      </c>
      <c r="D214" s="42" t="s">
        <v>43</v>
      </c>
      <c r="E214" s="36" t="s">
        <v>237</v>
      </c>
      <c r="F214" s="36">
        <v>10</v>
      </c>
      <c r="I214"/>
      <c r="J214"/>
    </row>
    <row r="215" spans="2:10" x14ac:dyDescent="0.25">
      <c r="B215" s="41" t="s">
        <v>232</v>
      </c>
      <c r="C215" s="41">
        <v>2008</v>
      </c>
      <c r="D215" s="42"/>
      <c r="E215" s="36" t="s">
        <v>237</v>
      </c>
      <c r="F215" s="36">
        <v>11</v>
      </c>
      <c r="I215"/>
      <c r="J215"/>
    </row>
    <row r="216" spans="2:10" x14ac:dyDescent="0.25">
      <c r="B216" s="41" t="s">
        <v>233</v>
      </c>
      <c r="C216" s="41">
        <v>2009</v>
      </c>
      <c r="D216" s="43" t="s">
        <v>221</v>
      </c>
      <c r="E216" s="36" t="s">
        <v>237</v>
      </c>
      <c r="F216" s="36">
        <v>12</v>
      </c>
      <c r="I216"/>
      <c r="J216"/>
    </row>
    <row r="217" spans="2:10" x14ac:dyDescent="0.25">
      <c r="B217" s="41" t="s">
        <v>234</v>
      </c>
      <c r="C217" s="41">
        <v>2008</v>
      </c>
      <c r="D217" s="42"/>
      <c r="E217" s="36" t="s">
        <v>237</v>
      </c>
      <c r="F217" s="36">
        <v>13</v>
      </c>
      <c r="I217"/>
      <c r="J217"/>
    </row>
    <row r="218" spans="2:10" x14ac:dyDescent="0.25">
      <c r="B218" s="41" t="s">
        <v>235</v>
      </c>
      <c r="C218" s="41">
        <v>2009</v>
      </c>
      <c r="D218" s="42"/>
      <c r="E218" s="36" t="s">
        <v>237</v>
      </c>
      <c r="F218" s="36">
        <v>14</v>
      </c>
      <c r="I218"/>
      <c r="J218"/>
    </row>
    <row r="219" spans="2:10" x14ac:dyDescent="0.25">
      <c r="B219" s="41" t="s">
        <v>236</v>
      </c>
      <c r="C219" s="41">
        <v>2009</v>
      </c>
      <c r="D219" s="42"/>
      <c r="E219" s="36" t="s">
        <v>237</v>
      </c>
      <c r="F219" s="36">
        <v>15</v>
      </c>
      <c r="I219"/>
      <c r="J219"/>
    </row>
    <row r="220" spans="2:10" x14ac:dyDescent="0.25">
      <c r="I220"/>
      <c r="J220"/>
    </row>
    <row r="221" spans="2:10" x14ac:dyDescent="0.25">
      <c r="I221"/>
      <c r="J221"/>
    </row>
    <row r="222" spans="2:10" x14ac:dyDescent="0.25">
      <c r="I222"/>
      <c r="J222"/>
    </row>
    <row r="223" spans="2:10" x14ac:dyDescent="0.25">
      <c r="I223"/>
      <c r="J223"/>
    </row>
    <row r="224" spans="2:10" x14ac:dyDescent="0.25">
      <c r="C224" s="29"/>
      <c r="D224" s="29" t="s">
        <v>310</v>
      </c>
      <c r="E224" s="29"/>
    </row>
    <row r="225" spans="2:6" x14ac:dyDescent="0.25">
      <c r="B225" s="6" t="s">
        <v>0</v>
      </c>
      <c r="C225" s="6" t="s">
        <v>25</v>
      </c>
      <c r="D225" s="6" t="s">
        <v>1</v>
      </c>
      <c r="E225" s="6" t="s">
        <v>3</v>
      </c>
      <c r="F225" s="39" t="s">
        <v>220</v>
      </c>
    </row>
    <row r="226" spans="2:6" x14ac:dyDescent="0.25">
      <c r="B226" s="64" t="s">
        <v>238</v>
      </c>
      <c r="C226" s="64">
        <v>2010</v>
      </c>
      <c r="D226" s="66"/>
      <c r="E226" s="66" t="s">
        <v>259</v>
      </c>
      <c r="F226" s="65">
        <v>1</v>
      </c>
    </row>
    <row r="227" spans="2:6" x14ac:dyDescent="0.25">
      <c r="B227" s="64" t="s">
        <v>239</v>
      </c>
      <c r="C227" s="64">
        <v>2010</v>
      </c>
      <c r="D227" s="66"/>
      <c r="E227" s="66" t="s">
        <v>259</v>
      </c>
      <c r="F227" s="65">
        <v>2</v>
      </c>
    </row>
    <row r="228" spans="2:6" x14ac:dyDescent="0.25">
      <c r="B228" s="64" t="s">
        <v>240</v>
      </c>
      <c r="C228" s="64">
        <v>2010</v>
      </c>
      <c r="D228" s="66"/>
      <c r="E228" s="66" t="s">
        <v>259</v>
      </c>
      <c r="F228" s="65">
        <v>3</v>
      </c>
    </row>
    <row r="229" spans="2:6" x14ac:dyDescent="0.25">
      <c r="B229" s="41" t="s">
        <v>241</v>
      </c>
      <c r="C229" s="41">
        <v>2010</v>
      </c>
      <c r="D229" s="42"/>
      <c r="E229" s="47" t="s">
        <v>259</v>
      </c>
      <c r="F229" s="47">
        <v>4</v>
      </c>
    </row>
    <row r="230" spans="2:6" x14ac:dyDescent="0.25">
      <c r="B230" s="41" t="s">
        <v>242</v>
      </c>
      <c r="C230" s="41">
        <v>2010</v>
      </c>
      <c r="D230" s="42" t="s">
        <v>43</v>
      </c>
      <c r="E230" s="47" t="s">
        <v>259</v>
      </c>
      <c r="F230" s="47">
        <v>5</v>
      </c>
    </row>
    <row r="231" spans="2:6" x14ac:dyDescent="0.25">
      <c r="B231" s="41" t="s">
        <v>243</v>
      </c>
      <c r="C231" s="41">
        <v>2011</v>
      </c>
      <c r="D231" s="42" t="s">
        <v>70</v>
      </c>
      <c r="E231" s="47" t="s">
        <v>259</v>
      </c>
      <c r="F231" s="47">
        <v>6</v>
      </c>
    </row>
    <row r="232" spans="2:6" x14ac:dyDescent="0.25">
      <c r="B232" s="41" t="s">
        <v>244</v>
      </c>
      <c r="C232" s="41">
        <v>2010</v>
      </c>
      <c r="D232" s="42"/>
      <c r="E232" s="47" t="s">
        <v>259</v>
      </c>
      <c r="F232" s="47">
        <v>7</v>
      </c>
    </row>
    <row r="233" spans="2:6" x14ac:dyDescent="0.25">
      <c r="B233" s="41" t="s">
        <v>245</v>
      </c>
      <c r="C233" s="41">
        <v>2010</v>
      </c>
      <c r="D233" s="42"/>
      <c r="E233" s="47" t="s">
        <v>259</v>
      </c>
      <c r="F233" s="47">
        <v>8</v>
      </c>
    </row>
    <row r="234" spans="2:6" x14ac:dyDescent="0.25">
      <c r="B234" s="41" t="s">
        <v>246</v>
      </c>
      <c r="C234" s="41">
        <v>2011</v>
      </c>
      <c r="D234" s="42"/>
      <c r="E234" s="47" t="s">
        <v>259</v>
      </c>
      <c r="F234" s="47">
        <v>9</v>
      </c>
    </row>
    <row r="235" spans="2:6" x14ac:dyDescent="0.25">
      <c r="B235" s="41" t="s">
        <v>247</v>
      </c>
      <c r="C235" s="41">
        <v>2011</v>
      </c>
      <c r="D235" s="42"/>
      <c r="E235" s="47" t="s">
        <v>259</v>
      </c>
      <c r="F235" s="47">
        <v>10</v>
      </c>
    </row>
    <row r="236" spans="2:6" x14ac:dyDescent="0.25">
      <c r="B236" s="75"/>
      <c r="C236" s="75"/>
      <c r="D236" s="76"/>
      <c r="E236" s="77"/>
      <c r="F236" s="77"/>
    </row>
    <row r="237" spans="2:6" x14ac:dyDescent="0.25">
      <c r="C237" s="29"/>
      <c r="D237" s="29" t="s">
        <v>309</v>
      </c>
      <c r="E237" s="29"/>
    </row>
    <row r="238" spans="2:6" x14ac:dyDescent="0.25">
      <c r="B238" s="6" t="s">
        <v>0</v>
      </c>
      <c r="C238" s="6" t="s">
        <v>25</v>
      </c>
      <c r="D238" s="6" t="s">
        <v>1</v>
      </c>
      <c r="E238" s="6" t="s">
        <v>3</v>
      </c>
      <c r="F238" s="39" t="s">
        <v>220</v>
      </c>
    </row>
    <row r="239" spans="2:6" x14ac:dyDescent="0.25">
      <c r="B239" s="64" t="s">
        <v>248</v>
      </c>
      <c r="C239" s="64">
        <v>2010</v>
      </c>
      <c r="D239" s="67" t="s">
        <v>256</v>
      </c>
      <c r="E239" s="66" t="s">
        <v>258</v>
      </c>
      <c r="F239" s="65">
        <v>1</v>
      </c>
    </row>
    <row r="240" spans="2:6" x14ac:dyDescent="0.25">
      <c r="B240" s="64" t="s">
        <v>249</v>
      </c>
      <c r="C240" s="64">
        <v>2010</v>
      </c>
      <c r="D240" s="67" t="s">
        <v>257</v>
      </c>
      <c r="E240" s="66" t="s">
        <v>258</v>
      </c>
      <c r="F240" s="65">
        <v>2</v>
      </c>
    </row>
    <row r="241" spans="2:6" x14ac:dyDescent="0.25">
      <c r="B241" s="64" t="s">
        <v>250</v>
      </c>
      <c r="C241" s="64">
        <v>2010</v>
      </c>
      <c r="D241" s="68"/>
      <c r="E241" s="66" t="s">
        <v>258</v>
      </c>
      <c r="F241" s="65">
        <v>3</v>
      </c>
    </row>
    <row r="242" spans="2:6" x14ac:dyDescent="0.25">
      <c r="B242" s="41" t="s">
        <v>251</v>
      </c>
      <c r="C242" s="41">
        <v>2010</v>
      </c>
      <c r="D242" s="42"/>
      <c r="E242" s="47" t="s">
        <v>258</v>
      </c>
      <c r="F242" s="47">
        <v>4</v>
      </c>
    </row>
    <row r="243" spans="2:6" x14ac:dyDescent="0.25">
      <c r="B243" s="41" t="s">
        <v>252</v>
      </c>
      <c r="C243" s="41">
        <v>2011</v>
      </c>
      <c r="D243" s="42"/>
      <c r="E243" s="47" t="s">
        <v>258</v>
      </c>
      <c r="F243" s="47">
        <v>5</v>
      </c>
    </row>
    <row r="244" spans="2:6" x14ac:dyDescent="0.25">
      <c r="B244" s="41" t="s">
        <v>253</v>
      </c>
      <c r="C244" s="41">
        <v>2011</v>
      </c>
      <c r="D244" s="42"/>
      <c r="E244" s="47" t="s">
        <v>258</v>
      </c>
      <c r="F244" s="47">
        <v>6</v>
      </c>
    </row>
    <row r="245" spans="2:6" x14ac:dyDescent="0.25">
      <c r="B245" s="41" t="s">
        <v>254</v>
      </c>
      <c r="C245" s="41">
        <v>2011</v>
      </c>
      <c r="D245" s="42"/>
      <c r="E245" s="47" t="s">
        <v>258</v>
      </c>
      <c r="F245" s="47">
        <v>7</v>
      </c>
    </row>
    <row r="246" spans="2:6" x14ac:dyDescent="0.25">
      <c r="B246" s="41" t="s">
        <v>255</v>
      </c>
      <c r="C246" s="41">
        <v>2010</v>
      </c>
      <c r="D246" s="42" t="s">
        <v>61</v>
      </c>
      <c r="E246" s="47" t="s">
        <v>258</v>
      </c>
      <c r="F246" s="47">
        <v>8</v>
      </c>
    </row>
    <row r="247" spans="2:6" x14ac:dyDescent="0.25">
      <c r="B247" s="75"/>
      <c r="C247" s="75"/>
      <c r="D247" s="76"/>
      <c r="E247" s="77"/>
      <c r="F247" s="77"/>
    </row>
    <row r="248" spans="2:6" x14ac:dyDescent="0.25">
      <c r="B248" s="75"/>
      <c r="C248" s="75"/>
      <c r="D248" s="76"/>
      <c r="E248" s="77"/>
      <c r="F248" s="77"/>
    </row>
    <row r="249" spans="2:6" x14ac:dyDescent="0.25">
      <c r="B249" s="75"/>
      <c r="C249" s="75"/>
      <c r="D249" s="76"/>
      <c r="E249" s="77"/>
      <c r="F249" s="77"/>
    </row>
    <row r="250" spans="2:6" x14ac:dyDescent="0.25">
      <c r="B250" s="75"/>
      <c r="C250" s="75"/>
      <c r="D250" s="76"/>
      <c r="E250" s="77"/>
      <c r="F250" s="77"/>
    </row>
    <row r="251" spans="2:6" x14ac:dyDescent="0.25">
      <c r="B251" s="45"/>
      <c r="C251" s="46"/>
      <c r="D251" s="46" t="s">
        <v>322</v>
      </c>
      <c r="E251" s="29"/>
      <c r="F251" s="48"/>
    </row>
    <row r="252" spans="2:6" x14ac:dyDescent="0.25">
      <c r="B252" s="6" t="s">
        <v>0</v>
      </c>
      <c r="C252" s="6" t="s">
        <v>25</v>
      </c>
      <c r="D252" s="6" t="s">
        <v>1</v>
      </c>
      <c r="E252" s="6" t="s">
        <v>3</v>
      </c>
      <c r="F252" s="39" t="s">
        <v>220</v>
      </c>
    </row>
    <row r="253" spans="2:6" x14ac:dyDescent="0.25">
      <c r="B253" s="64" t="s">
        <v>260</v>
      </c>
      <c r="C253" s="64">
        <v>2012</v>
      </c>
      <c r="D253" s="66" t="s">
        <v>271</v>
      </c>
      <c r="E253" s="66" t="s">
        <v>273</v>
      </c>
      <c r="F253" s="65">
        <v>1</v>
      </c>
    </row>
    <row r="254" spans="2:6" x14ac:dyDescent="0.25">
      <c r="B254" s="64" t="s">
        <v>261</v>
      </c>
      <c r="C254" s="64">
        <v>2012</v>
      </c>
      <c r="D254" s="66" t="s">
        <v>178</v>
      </c>
      <c r="E254" s="66" t="s">
        <v>273</v>
      </c>
      <c r="F254" s="65">
        <v>2</v>
      </c>
    </row>
    <row r="255" spans="2:6" x14ac:dyDescent="0.25">
      <c r="B255" s="64" t="s">
        <v>262</v>
      </c>
      <c r="C255" s="64">
        <v>2012</v>
      </c>
      <c r="D255" s="66"/>
      <c r="E255" s="66" t="s">
        <v>273</v>
      </c>
      <c r="F255" s="65">
        <v>3</v>
      </c>
    </row>
    <row r="256" spans="2:6" x14ac:dyDescent="0.25">
      <c r="B256" s="41" t="s">
        <v>263</v>
      </c>
      <c r="C256" s="41">
        <v>2013</v>
      </c>
      <c r="D256" s="42"/>
      <c r="E256" s="47" t="s">
        <v>273</v>
      </c>
      <c r="F256" s="47">
        <v>4</v>
      </c>
    </row>
    <row r="257" spans="2:6" x14ac:dyDescent="0.25">
      <c r="B257" s="41" t="s">
        <v>264</v>
      </c>
      <c r="C257" s="41">
        <v>2012</v>
      </c>
      <c r="D257" s="42"/>
      <c r="E257" s="47" t="s">
        <v>273</v>
      </c>
      <c r="F257" s="47">
        <v>5</v>
      </c>
    </row>
    <row r="258" spans="2:6" x14ac:dyDescent="0.25">
      <c r="B258" s="41" t="s">
        <v>265</v>
      </c>
      <c r="C258" s="41">
        <v>2012</v>
      </c>
      <c r="D258" s="42" t="s">
        <v>272</v>
      </c>
      <c r="E258" s="47" t="s">
        <v>273</v>
      </c>
      <c r="F258" s="47">
        <v>6</v>
      </c>
    </row>
    <row r="259" spans="2:6" x14ac:dyDescent="0.25">
      <c r="B259" s="41" t="s">
        <v>266</v>
      </c>
      <c r="C259" s="41">
        <v>2012</v>
      </c>
      <c r="D259" s="42" t="s">
        <v>43</v>
      </c>
      <c r="E259" s="47" t="s">
        <v>273</v>
      </c>
      <c r="F259" s="47">
        <v>7</v>
      </c>
    </row>
    <row r="260" spans="2:6" x14ac:dyDescent="0.25">
      <c r="B260" s="41" t="s">
        <v>267</v>
      </c>
      <c r="C260" s="41">
        <v>2012</v>
      </c>
      <c r="D260" s="42" t="s">
        <v>61</v>
      </c>
      <c r="E260" s="47" t="s">
        <v>273</v>
      </c>
      <c r="F260" s="47">
        <v>8</v>
      </c>
    </row>
    <row r="261" spans="2:6" x14ac:dyDescent="0.25">
      <c r="B261" s="41" t="s">
        <v>268</v>
      </c>
      <c r="C261" s="41">
        <v>2013</v>
      </c>
      <c r="D261" s="42"/>
      <c r="E261" s="47" t="s">
        <v>273</v>
      </c>
      <c r="F261" s="47">
        <v>9</v>
      </c>
    </row>
    <row r="262" spans="2:6" x14ac:dyDescent="0.25">
      <c r="B262" s="41" t="s">
        <v>269</v>
      </c>
      <c r="C262" s="41">
        <v>2013</v>
      </c>
      <c r="D262" s="42"/>
      <c r="E262" s="47" t="s">
        <v>273</v>
      </c>
      <c r="F262" s="47">
        <v>10</v>
      </c>
    </row>
    <row r="263" spans="2:6" x14ac:dyDescent="0.25">
      <c r="B263" s="49" t="s">
        <v>270</v>
      </c>
      <c r="C263" s="49">
        <v>2013</v>
      </c>
      <c r="D263" s="42" t="s">
        <v>24</v>
      </c>
      <c r="E263" s="47" t="s">
        <v>273</v>
      </c>
      <c r="F263" s="47">
        <v>11</v>
      </c>
    </row>
    <row r="264" spans="2:6" x14ac:dyDescent="0.25">
      <c r="B264" s="78"/>
      <c r="C264" s="78"/>
      <c r="D264" s="76"/>
      <c r="E264" s="77"/>
      <c r="F264" s="77"/>
    </row>
    <row r="265" spans="2:6" x14ac:dyDescent="0.25">
      <c r="B265" s="48"/>
      <c r="C265" s="29"/>
      <c r="D265" s="29" t="s">
        <v>323</v>
      </c>
      <c r="E265" s="29"/>
      <c r="F265" s="48"/>
    </row>
    <row r="266" spans="2:6" x14ac:dyDescent="0.25">
      <c r="B266" s="6" t="s">
        <v>0</v>
      </c>
      <c r="C266" s="6" t="s">
        <v>25</v>
      </c>
      <c r="D266" s="6" t="s">
        <v>1</v>
      </c>
      <c r="E266" s="6" t="s">
        <v>3</v>
      </c>
      <c r="F266" s="39" t="s">
        <v>220</v>
      </c>
    </row>
    <row r="267" spans="2:6" x14ac:dyDescent="0.25">
      <c r="B267" s="64" t="s">
        <v>274</v>
      </c>
      <c r="C267" s="64">
        <v>2012</v>
      </c>
      <c r="D267" s="66"/>
      <c r="E267" s="66" t="s">
        <v>284</v>
      </c>
      <c r="F267" s="65">
        <v>1</v>
      </c>
    </row>
    <row r="268" spans="2:6" x14ac:dyDescent="0.25">
      <c r="B268" s="64" t="s">
        <v>275</v>
      </c>
      <c r="C268" s="64">
        <v>2012</v>
      </c>
      <c r="D268" s="66" t="s">
        <v>178</v>
      </c>
      <c r="E268" s="66" t="s">
        <v>284</v>
      </c>
      <c r="F268" s="65">
        <v>2</v>
      </c>
    </row>
    <row r="269" spans="2:6" x14ac:dyDescent="0.25">
      <c r="B269" s="64" t="s">
        <v>276</v>
      </c>
      <c r="C269" s="64">
        <v>2012</v>
      </c>
      <c r="D269" s="66"/>
      <c r="E269" s="66" t="s">
        <v>284</v>
      </c>
      <c r="F269" s="65">
        <v>3</v>
      </c>
    </row>
    <row r="270" spans="2:6" x14ac:dyDescent="0.25">
      <c r="B270" s="41" t="s">
        <v>277</v>
      </c>
      <c r="C270" s="41">
        <v>2013</v>
      </c>
      <c r="D270" s="42" t="s">
        <v>178</v>
      </c>
      <c r="E270" s="47" t="s">
        <v>284</v>
      </c>
      <c r="F270" s="47">
        <v>4</v>
      </c>
    </row>
    <row r="271" spans="2:6" x14ac:dyDescent="0.25">
      <c r="B271" s="41" t="s">
        <v>278</v>
      </c>
      <c r="C271" s="41">
        <v>2013</v>
      </c>
      <c r="D271" s="42" t="s">
        <v>43</v>
      </c>
      <c r="E271" s="47" t="s">
        <v>284</v>
      </c>
      <c r="F271" s="47">
        <v>5</v>
      </c>
    </row>
    <row r="272" spans="2:6" x14ac:dyDescent="0.25">
      <c r="B272" s="41" t="s">
        <v>279</v>
      </c>
      <c r="C272" s="41">
        <v>2013</v>
      </c>
      <c r="D272" s="42"/>
      <c r="E272" s="47" t="s">
        <v>284</v>
      </c>
      <c r="F272" s="47">
        <v>6</v>
      </c>
    </row>
    <row r="273" spans="2:6" x14ac:dyDescent="0.25">
      <c r="B273" s="41" t="s">
        <v>280</v>
      </c>
      <c r="C273" s="41">
        <v>2013</v>
      </c>
      <c r="D273" s="42" t="s">
        <v>178</v>
      </c>
      <c r="E273" s="47" t="s">
        <v>284</v>
      </c>
      <c r="F273" s="47">
        <v>7</v>
      </c>
    </row>
    <row r="274" spans="2:6" x14ac:dyDescent="0.25">
      <c r="B274" s="50" t="s">
        <v>281</v>
      </c>
      <c r="C274" s="41">
        <v>2013</v>
      </c>
      <c r="D274" s="42"/>
      <c r="E274" s="47" t="s">
        <v>284</v>
      </c>
      <c r="F274" s="47">
        <v>8</v>
      </c>
    </row>
    <row r="275" spans="2:6" x14ac:dyDescent="0.25">
      <c r="B275" s="41" t="s">
        <v>282</v>
      </c>
      <c r="C275" s="41">
        <v>2012</v>
      </c>
      <c r="D275" s="42"/>
      <c r="E275" s="47" t="s">
        <v>284</v>
      </c>
      <c r="F275" s="47">
        <v>9</v>
      </c>
    </row>
    <row r="276" spans="2:6" x14ac:dyDescent="0.25">
      <c r="B276" s="41" t="s">
        <v>283</v>
      </c>
      <c r="C276" s="41">
        <v>2012</v>
      </c>
      <c r="D276" s="42" t="s">
        <v>178</v>
      </c>
      <c r="E276" s="47" t="s">
        <v>284</v>
      </c>
      <c r="F276" s="47">
        <v>10</v>
      </c>
    </row>
    <row r="277" spans="2:6" x14ac:dyDescent="0.25">
      <c r="B277" s="75"/>
      <c r="C277" s="75"/>
      <c r="D277" s="76"/>
      <c r="E277" s="77"/>
      <c r="F277" s="77"/>
    </row>
    <row r="278" spans="2:6" x14ac:dyDescent="0.25">
      <c r="B278" s="75"/>
      <c r="C278" s="75"/>
      <c r="D278" s="76"/>
      <c r="E278" s="77"/>
      <c r="F278" s="77"/>
    </row>
    <row r="279" spans="2:6" x14ac:dyDescent="0.25">
      <c r="B279" s="75"/>
      <c r="C279" s="75"/>
      <c r="D279" s="76"/>
      <c r="E279" s="77"/>
      <c r="F279" s="77"/>
    </row>
    <row r="280" spans="2:6" x14ac:dyDescent="0.25">
      <c r="B280" s="75"/>
      <c r="C280" s="75"/>
      <c r="D280" s="76"/>
      <c r="E280" s="77"/>
      <c r="F280" s="77"/>
    </row>
    <row r="281" spans="2:6" x14ac:dyDescent="0.25">
      <c r="C281" s="29"/>
      <c r="D281" s="29" t="s">
        <v>308</v>
      </c>
      <c r="E281" s="29"/>
    </row>
    <row r="282" spans="2:6" x14ac:dyDescent="0.25">
      <c r="B282" s="6" t="s">
        <v>0</v>
      </c>
      <c r="C282" s="6" t="s">
        <v>25</v>
      </c>
      <c r="D282" s="6" t="s">
        <v>1</v>
      </c>
      <c r="E282" s="6" t="s">
        <v>3</v>
      </c>
      <c r="F282" s="39" t="s">
        <v>220</v>
      </c>
    </row>
    <row r="283" spans="2:6" x14ac:dyDescent="0.25">
      <c r="B283" s="69" t="s">
        <v>285</v>
      </c>
      <c r="C283" s="69">
        <v>2014</v>
      </c>
      <c r="D283" s="60" t="s">
        <v>295</v>
      </c>
      <c r="E283" s="66" t="s">
        <v>297</v>
      </c>
      <c r="F283" s="65">
        <v>1</v>
      </c>
    </row>
    <row r="284" spans="2:6" x14ac:dyDescent="0.25">
      <c r="B284" s="69" t="s">
        <v>286</v>
      </c>
      <c r="C284" s="69">
        <v>2014</v>
      </c>
      <c r="D284" s="60" t="s">
        <v>178</v>
      </c>
      <c r="E284" s="66" t="s">
        <v>297</v>
      </c>
      <c r="F284" s="65">
        <v>2</v>
      </c>
    </row>
    <row r="285" spans="2:6" x14ac:dyDescent="0.25">
      <c r="B285" s="69" t="s">
        <v>287</v>
      </c>
      <c r="C285" s="69">
        <v>2014</v>
      </c>
      <c r="D285" s="60"/>
      <c r="E285" s="66" t="s">
        <v>297</v>
      </c>
      <c r="F285" s="65">
        <v>3</v>
      </c>
    </row>
    <row r="286" spans="2:6" x14ac:dyDescent="0.25">
      <c r="B286" s="51" t="s">
        <v>288</v>
      </c>
      <c r="C286" s="51">
        <v>2014</v>
      </c>
      <c r="D286" s="35" t="s">
        <v>296</v>
      </c>
      <c r="E286" s="47" t="s">
        <v>297</v>
      </c>
      <c r="F286" s="47">
        <v>4</v>
      </c>
    </row>
    <row r="287" spans="2:6" x14ac:dyDescent="0.25">
      <c r="B287" s="51" t="s">
        <v>289</v>
      </c>
      <c r="C287" s="51">
        <v>2014</v>
      </c>
      <c r="D287" s="35"/>
      <c r="E287" s="47" t="s">
        <v>297</v>
      </c>
      <c r="F287" s="47">
        <v>5</v>
      </c>
    </row>
    <row r="288" spans="2:6" x14ac:dyDescent="0.25">
      <c r="B288" s="51" t="s">
        <v>290</v>
      </c>
      <c r="C288" s="51">
        <v>2014</v>
      </c>
      <c r="D288" s="35"/>
      <c r="E288" s="47" t="s">
        <v>297</v>
      </c>
      <c r="F288" s="47">
        <v>6</v>
      </c>
    </row>
    <row r="289" spans="2:6" x14ac:dyDescent="0.25">
      <c r="B289" s="51" t="s">
        <v>291</v>
      </c>
      <c r="C289" s="51">
        <v>2014</v>
      </c>
      <c r="D289" s="35"/>
      <c r="E289" s="47" t="s">
        <v>297</v>
      </c>
      <c r="F289" s="47">
        <v>7</v>
      </c>
    </row>
    <row r="290" spans="2:6" x14ac:dyDescent="0.25">
      <c r="B290" s="51" t="s">
        <v>292</v>
      </c>
      <c r="C290" s="51">
        <v>2014</v>
      </c>
      <c r="D290" s="35" t="s">
        <v>16</v>
      </c>
      <c r="E290" s="47" t="s">
        <v>297</v>
      </c>
      <c r="F290" s="47">
        <v>8</v>
      </c>
    </row>
    <row r="291" spans="2:6" x14ac:dyDescent="0.25">
      <c r="B291" s="51" t="s">
        <v>293</v>
      </c>
      <c r="C291" s="51">
        <v>2014</v>
      </c>
      <c r="D291" s="35" t="s">
        <v>178</v>
      </c>
      <c r="E291" s="47" t="s">
        <v>297</v>
      </c>
      <c r="F291" s="47">
        <v>9</v>
      </c>
    </row>
    <row r="292" spans="2:6" x14ac:dyDescent="0.25">
      <c r="B292" s="51" t="s">
        <v>294</v>
      </c>
      <c r="C292" s="51">
        <v>2015</v>
      </c>
      <c r="D292" s="35"/>
      <c r="E292" s="47" t="s">
        <v>297</v>
      </c>
      <c r="F292" s="47">
        <v>10</v>
      </c>
    </row>
    <row r="293" spans="2:6" x14ac:dyDescent="0.25">
      <c r="B293" s="79"/>
      <c r="C293" s="79"/>
      <c r="D293" s="80"/>
      <c r="E293" s="77"/>
      <c r="F293" s="77"/>
    </row>
    <row r="294" spans="2:6" x14ac:dyDescent="0.25">
      <c r="C294" s="29"/>
      <c r="D294" s="29" t="s">
        <v>307</v>
      </c>
      <c r="E294" s="29"/>
    </row>
    <row r="295" spans="2:6" x14ac:dyDescent="0.25">
      <c r="B295" s="6" t="s">
        <v>0</v>
      </c>
      <c r="C295" s="6" t="s">
        <v>25</v>
      </c>
      <c r="D295" s="6" t="s">
        <v>1</v>
      </c>
      <c r="E295" s="6" t="s">
        <v>3</v>
      </c>
      <c r="F295" s="39" t="s">
        <v>220</v>
      </c>
    </row>
    <row r="296" spans="2:6" x14ac:dyDescent="0.25">
      <c r="B296" s="69" t="s">
        <v>298</v>
      </c>
      <c r="C296" s="69">
        <v>2014</v>
      </c>
      <c r="D296" s="60"/>
      <c r="E296" s="66" t="s">
        <v>305</v>
      </c>
      <c r="F296" s="65">
        <v>1</v>
      </c>
    </row>
    <row r="297" spans="2:6" x14ac:dyDescent="0.25">
      <c r="B297" s="69" t="s">
        <v>299</v>
      </c>
      <c r="C297" s="69">
        <v>2014</v>
      </c>
      <c r="D297" s="60" t="s">
        <v>24</v>
      </c>
      <c r="E297" s="66" t="s">
        <v>305</v>
      </c>
      <c r="F297" s="65">
        <v>2</v>
      </c>
    </row>
    <row r="298" spans="2:6" x14ac:dyDescent="0.25">
      <c r="B298" s="69" t="s">
        <v>300</v>
      </c>
      <c r="C298" s="69">
        <v>2014</v>
      </c>
      <c r="D298" s="60" t="s">
        <v>24</v>
      </c>
      <c r="E298" s="66" t="s">
        <v>305</v>
      </c>
      <c r="F298" s="65">
        <v>3</v>
      </c>
    </row>
    <row r="299" spans="2:6" x14ac:dyDescent="0.25">
      <c r="B299" s="51" t="s">
        <v>301</v>
      </c>
      <c r="C299" s="51">
        <v>2014</v>
      </c>
      <c r="D299" s="35" t="s">
        <v>304</v>
      </c>
      <c r="E299" s="47" t="s">
        <v>305</v>
      </c>
      <c r="F299" s="47">
        <v>4</v>
      </c>
    </row>
    <row r="300" spans="2:6" x14ac:dyDescent="0.25">
      <c r="B300" s="51" t="s">
        <v>302</v>
      </c>
      <c r="C300" s="51">
        <v>2014</v>
      </c>
      <c r="D300" s="35" t="s">
        <v>178</v>
      </c>
      <c r="E300" s="47" t="s">
        <v>305</v>
      </c>
      <c r="F300" s="47">
        <v>5</v>
      </c>
    </row>
    <row r="301" spans="2:6" x14ac:dyDescent="0.25">
      <c r="B301" s="51" t="s">
        <v>303</v>
      </c>
      <c r="C301" s="51">
        <v>2015</v>
      </c>
      <c r="D301" s="35"/>
      <c r="E301" s="47" t="s">
        <v>305</v>
      </c>
      <c r="F301" s="47">
        <v>6</v>
      </c>
    </row>
  </sheetData>
  <mergeCells count="1">
    <mergeCell ref="B1:F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&amp;R&amp;GTimerControl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E2"/>
    </sheetView>
  </sheetViews>
  <sheetFormatPr defaultRowHeight="15" x14ac:dyDescent="0.25"/>
  <cols>
    <col min="1" max="1" width="22" style="4" customWidth="1"/>
    <col min="2" max="2" width="8.140625" style="4" customWidth="1"/>
    <col min="3" max="3" width="23.28515625" style="4" customWidth="1"/>
    <col min="4" max="4" width="35.28515625" style="4" customWidth="1"/>
    <col min="5" max="5" width="32.85546875" style="4" customWidth="1"/>
    <col min="6" max="6" width="7.28515625" style="4" customWidth="1"/>
    <col min="7" max="7" width="35" customWidth="1"/>
    <col min="8" max="8" width="8.28515625" style="2" customWidth="1"/>
    <col min="9" max="9" width="8.28515625" style="3" customWidth="1"/>
  </cols>
  <sheetData>
    <row r="1" spans="1:9" x14ac:dyDescent="0.25">
      <c r="A1" s="95" t="s">
        <v>318</v>
      </c>
      <c r="B1" s="95"/>
      <c r="C1" s="95"/>
      <c r="D1" s="95"/>
      <c r="E1" s="95"/>
    </row>
    <row r="2" spans="1:9" ht="23.25" customHeight="1" x14ac:dyDescent="0.25">
      <c r="A2" s="95"/>
      <c r="B2" s="95"/>
      <c r="C2" s="95"/>
      <c r="D2" s="95"/>
      <c r="E2" s="95"/>
    </row>
    <row r="3" spans="1:9" ht="13.5" customHeight="1" x14ac:dyDescent="0.3">
      <c r="A3" s="14"/>
      <c r="B3" s="14"/>
      <c r="C3" s="15"/>
      <c r="D3" s="15"/>
      <c r="E3" s="15"/>
      <c r="F3" s="19"/>
      <c r="G3" s="20"/>
      <c r="H3" s="16"/>
    </row>
    <row r="4" spans="1:9" x14ac:dyDescent="0.25">
      <c r="A4" s="6" t="s">
        <v>0</v>
      </c>
      <c r="B4" s="6" t="s">
        <v>25</v>
      </c>
      <c r="C4" s="6" t="s">
        <v>1</v>
      </c>
      <c r="D4" s="6" t="s">
        <v>2</v>
      </c>
      <c r="E4" s="6" t="s">
        <v>3</v>
      </c>
      <c r="F4" s="6" t="s">
        <v>220</v>
      </c>
      <c r="G4" s="1"/>
      <c r="H4"/>
      <c r="I4"/>
    </row>
    <row r="5" spans="1:9" x14ac:dyDescent="0.25">
      <c r="A5" s="52" t="s">
        <v>4</v>
      </c>
      <c r="B5" s="52">
        <v>1985</v>
      </c>
      <c r="C5" s="52" t="s">
        <v>5</v>
      </c>
      <c r="D5" s="53">
        <v>1.03125E-2</v>
      </c>
      <c r="E5" s="54" t="s">
        <v>26</v>
      </c>
      <c r="F5" s="55">
        <v>1</v>
      </c>
      <c r="G5" s="1"/>
      <c r="H5"/>
      <c r="I5"/>
    </row>
    <row r="6" spans="1:9" x14ac:dyDescent="0.25">
      <c r="A6" s="52" t="s">
        <v>7</v>
      </c>
      <c r="B6" s="52">
        <v>1996</v>
      </c>
      <c r="C6" s="52" t="s">
        <v>8</v>
      </c>
      <c r="D6" s="53">
        <v>1.14814814814815E-2</v>
      </c>
      <c r="E6" s="52" t="s">
        <v>6</v>
      </c>
      <c r="F6" s="55">
        <v>2</v>
      </c>
      <c r="G6" s="1"/>
      <c r="H6"/>
      <c r="I6"/>
    </row>
    <row r="7" spans="1:9" x14ac:dyDescent="0.25">
      <c r="A7" s="52" t="s">
        <v>9</v>
      </c>
      <c r="B7" s="52">
        <v>1999</v>
      </c>
      <c r="C7" s="52"/>
      <c r="D7" s="53">
        <v>1.28703703703704E-2</v>
      </c>
      <c r="E7" s="52" t="s">
        <v>6</v>
      </c>
      <c r="F7" s="55">
        <v>3</v>
      </c>
      <c r="G7" s="1"/>
      <c r="H7"/>
      <c r="I7"/>
    </row>
    <row r="8" spans="1:9" x14ac:dyDescent="0.25">
      <c r="A8" s="7" t="s">
        <v>10</v>
      </c>
      <c r="B8" s="7">
        <v>1985</v>
      </c>
      <c r="C8" s="7"/>
      <c r="D8" s="8">
        <v>1.31481481481481E-2</v>
      </c>
      <c r="E8" s="7" t="s">
        <v>6</v>
      </c>
      <c r="F8" s="6">
        <v>4</v>
      </c>
      <c r="G8" s="1"/>
      <c r="H8"/>
      <c r="I8"/>
    </row>
    <row r="9" spans="1:9" x14ac:dyDescent="0.25">
      <c r="A9" s="31" t="s">
        <v>11</v>
      </c>
      <c r="B9" s="31">
        <v>1997</v>
      </c>
      <c r="C9" s="31" t="s">
        <v>12</v>
      </c>
      <c r="D9" s="81">
        <v>1.3333333333333299E-2</v>
      </c>
      <c r="E9" s="31" t="s">
        <v>6</v>
      </c>
      <c r="F9" s="13">
        <f>F8+1</f>
        <v>5</v>
      </c>
      <c r="G9" s="1"/>
      <c r="H9"/>
      <c r="I9"/>
    </row>
    <row r="10" spans="1:9" x14ac:dyDescent="0.25">
      <c r="A10" s="31" t="s">
        <v>55</v>
      </c>
      <c r="B10" s="31">
        <v>1974</v>
      </c>
      <c r="C10" s="31"/>
      <c r="D10" s="81">
        <v>1.35300925925926E-2</v>
      </c>
      <c r="E10" s="31" t="s">
        <v>56</v>
      </c>
      <c r="F10" s="13">
        <f t="shared" ref="F10:F58" si="0">F9+1</f>
        <v>6</v>
      </c>
      <c r="G10" s="1"/>
      <c r="H10"/>
      <c r="I10"/>
    </row>
    <row r="11" spans="1:9" x14ac:dyDescent="0.25">
      <c r="A11" s="31" t="s">
        <v>13</v>
      </c>
      <c r="B11" s="31">
        <v>1994</v>
      </c>
      <c r="C11" s="31" t="s">
        <v>14</v>
      </c>
      <c r="D11" s="81">
        <v>1.36805555555556E-2</v>
      </c>
      <c r="E11" s="31" t="s">
        <v>6</v>
      </c>
      <c r="F11" s="13">
        <f t="shared" si="0"/>
        <v>7</v>
      </c>
      <c r="G11" s="1"/>
      <c r="H11"/>
      <c r="I11"/>
    </row>
    <row r="12" spans="1:9" x14ac:dyDescent="0.25">
      <c r="A12" s="31" t="s">
        <v>57</v>
      </c>
      <c r="B12" s="31">
        <v>1976</v>
      </c>
      <c r="C12" s="31" t="s">
        <v>58</v>
      </c>
      <c r="D12" s="81">
        <v>1.37152777777778E-2</v>
      </c>
      <c r="E12" s="31" t="s">
        <v>56</v>
      </c>
      <c r="F12" s="13">
        <f t="shared" si="0"/>
        <v>8</v>
      </c>
      <c r="G12" s="1"/>
      <c r="H12"/>
      <c r="I12"/>
    </row>
    <row r="13" spans="1:9" x14ac:dyDescent="0.25">
      <c r="A13" s="31" t="s">
        <v>59</v>
      </c>
      <c r="B13" s="31">
        <v>1972</v>
      </c>
      <c r="C13" s="31" t="s">
        <v>18</v>
      </c>
      <c r="D13" s="81">
        <v>1.3807870370370399E-2</v>
      </c>
      <c r="E13" s="31" t="s">
        <v>56</v>
      </c>
      <c r="F13" s="13">
        <f t="shared" si="0"/>
        <v>9</v>
      </c>
      <c r="G13" s="1"/>
      <c r="H13"/>
      <c r="I13"/>
    </row>
    <row r="14" spans="1:9" x14ac:dyDescent="0.25">
      <c r="A14" s="31" t="s">
        <v>60</v>
      </c>
      <c r="B14" s="31">
        <v>1974</v>
      </c>
      <c r="C14" s="31" t="s">
        <v>61</v>
      </c>
      <c r="D14" s="81">
        <v>1.41435185185185E-2</v>
      </c>
      <c r="E14" s="31" t="s">
        <v>56</v>
      </c>
      <c r="F14" s="13">
        <f t="shared" si="0"/>
        <v>10</v>
      </c>
      <c r="G14" s="1"/>
      <c r="H14"/>
      <c r="I14"/>
    </row>
    <row r="15" spans="1:9" x14ac:dyDescent="0.25">
      <c r="A15" s="31" t="s">
        <v>62</v>
      </c>
      <c r="B15" s="31">
        <v>1975</v>
      </c>
      <c r="C15" s="31"/>
      <c r="D15" s="81">
        <v>1.4618055555555599E-2</v>
      </c>
      <c r="E15" s="31" t="s">
        <v>56</v>
      </c>
      <c r="F15" s="13">
        <f t="shared" si="0"/>
        <v>11</v>
      </c>
      <c r="G15" s="1"/>
      <c r="H15"/>
      <c r="I15"/>
    </row>
    <row r="16" spans="1:9" x14ac:dyDescent="0.25">
      <c r="A16" s="31" t="s">
        <v>63</v>
      </c>
      <c r="B16" s="31">
        <v>1973</v>
      </c>
      <c r="C16" s="31" t="s">
        <v>14</v>
      </c>
      <c r="D16" s="81">
        <v>1.49189814814815E-2</v>
      </c>
      <c r="E16" s="31" t="s">
        <v>56</v>
      </c>
      <c r="F16" s="13">
        <f t="shared" si="0"/>
        <v>12</v>
      </c>
      <c r="G16" s="1"/>
      <c r="H16"/>
      <c r="I16"/>
    </row>
    <row r="17" spans="1:9" x14ac:dyDescent="0.25">
      <c r="A17" s="31" t="s">
        <v>64</v>
      </c>
      <c r="B17" s="31">
        <v>1975</v>
      </c>
      <c r="C17" s="31" t="s">
        <v>14</v>
      </c>
      <c r="D17" s="81">
        <v>1.54398148148148E-2</v>
      </c>
      <c r="E17" s="31" t="s">
        <v>56</v>
      </c>
      <c r="F17" s="13">
        <f t="shared" si="0"/>
        <v>13</v>
      </c>
      <c r="G17" s="1"/>
      <c r="H17" s="1"/>
      <c r="I17"/>
    </row>
    <row r="18" spans="1:9" x14ac:dyDescent="0.25">
      <c r="A18" s="31" t="s">
        <v>65</v>
      </c>
      <c r="B18" s="31">
        <v>1972</v>
      </c>
      <c r="C18" s="31"/>
      <c r="D18" s="81">
        <v>1.54861111111111E-2</v>
      </c>
      <c r="E18" s="31" t="s">
        <v>56</v>
      </c>
      <c r="F18" s="13">
        <f t="shared" si="0"/>
        <v>14</v>
      </c>
      <c r="G18" s="1"/>
      <c r="H18" s="1"/>
      <c r="I18"/>
    </row>
    <row r="19" spans="1:9" x14ac:dyDescent="0.25">
      <c r="A19" s="31" t="s">
        <v>29</v>
      </c>
      <c r="B19" s="31">
        <v>1986</v>
      </c>
      <c r="C19" s="31" t="s">
        <v>30</v>
      </c>
      <c r="D19" s="81">
        <v>1.6215277777777801E-2</v>
      </c>
      <c r="E19" s="31" t="s">
        <v>31</v>
      </c>
      <c r="F19" s="13">
        <f t="shared" si="0"/>
        <v>15</v>
      </c>
      <c r="G19" s="1"/>
      <c r="H19" s="1"/>
      <c r="I19"/>
    </row>
    <row r="20" spans="1:9" x14ac:dyDescent="0.25">
      <c r="A20" s="31" t="s">
        <v>66</v>
      </c>
      <c r="B20" s="31">
        <v>1971</v>
      </c>
      <c r="C20" s="31"/>
      <c r="D20" s="81">
        <v>1.63425925925926E-2</v>
      </c>
      <c r="E20" s="31" t="s">
        <v>56</v>
      </c>
      <c r="F20" s="13">
        <f t="shared" si="0"/>
        <v>16</v>
      </c>
      <c r="G20" s="1"/>
      <c r="H20" s="1"/>
      <c r="I20"/>
    </row>
    <row r="21" spans="1:9" x14ac:dyDescent="0.25">
      <c r="A21" s="31" t="s">
        <v>74</v>
      </c>
      <c r="B21" s="31">
        <v>1972</v>
      </c>
      <c r="C21" s="31" t="s">
        <v>14</v>
      </c>
      <c r="D21" s="81">
        <v>1.6388888888888901E-2</v>
      </c>
      <c r="E21" s="31" t="s">
        <v>75</v>
      </c>
      <c r="F21" s="13">
        <f t="shared" si="0"/>
        <v>17</v>
      </c>
      <c r="G21" s="1"/>
      <c r="H21" s="1"/>
      <c r="I21"/>
    </row>
    <row r="22" spans="1:9" x14ac:dyDescent="0.25">
      <c r="A22" s="31" t="s">
        <v>15</v>
      </c>
      <c r="B22" s="31">
        <v>1981</v>
      </c>
      <c r="C22" s="31" t="s">
        <v>16</v>
      </c>
      <c r="D22" s="81">
        <v>1.6724537037037E-2</v>
      </c>
      <c r="E22" s="31" t="s">
        <v>6</v>
      </c>
      <c r="F22" s="13">
        <f t="shared" si="0"/>
        <v>18</v>
      </c>
      <c r="G22" s="1"/>
      <c r="H22" s="1"/>
      <c r="I22"/>
    </row>
    <row r="23" spans="1:9" x14ac:dyDescent="0.25">
      <c r="A23" s="31" t="s">
        <v>32</v>
      </c>
      <c r="B23" s="31">
        <v>1993</v>
      </c>
      <c r="C23" s="31" t="s">
        <v>24</v>
      </c>
      <c r="D23" s="81">
        <v>1.6770833333333301E-2</v>
      </c>
      <c r="E23" s="31" t="s">
        <v>31</v>
      </c>
      <c r="F23" s="13">
        <f t="shared" si="0"/>
        <v>19</v>
      </c>
      <c r="G23" s="1"/>
      <c r="H23" s="1"/>
      <c r="I23"/>
    </row>
    <row r="24" spans="1:9" x14ac:dyDescent="0.25">
      <c r="A24" s="31" t="s">
        <v>67</v>
      </c>
      <c r="B24" s="31">
        <v>1975</v>
      </c>
      <c r="C24" s="31" t="s">
        <v>14</v>
      </c>
      <c r="D24" s="81">
        <v>1.6840277777777801E-2</v>
      </c>
      <c r="E24" s="31" t="s">
        <v>56</v>
      </c>
      <c r="F24" s="13">
        <f t="shared" si="0"/>
        <v>20</v>
      </c>
      <c r="G24" s="1"/>
      <c r="H24" s="1"/>
      <c r="I24"/>
    </row>
    <row r="25" spans="1:9" x14ac:dyDescent="0.25">
      <c r="A25" s="31" t="s">
        <v>17</v>
      </c>
      <c r="B25" s="31">
        <v>2001</v>
      </c>
      <c r="C25" s="31" t="s">
        <v>18</v>
      </c>
      <c r="D25" s="81">
        <v>1.68981481481481E-2</v>
      </c>
      <c r="E25" s="31" t="s">
        <v>6</v>
      </c>
      <c r="F25" s="13">
        <f t="shared" si="0"/>
        <v>21</v>
      </c>
      <c r="G25" s="1"/>
      <c r="H25" s="1"/>
      <c r="I25"/>
    </row>
    <row r="26" spans="1:9" x14ac:dyDescent="0.25">
      <c r="A26" s="31" t="s">
        <v>76</v>
      </c>
      <c r="B26" s="31">
        <v>1973</v>
      </c>
      <c r="C26" s="31" t="s">
        <v>77</v>
      </c>
      <c r="D26" s="81">
        <v>1.7013888888888901E-2</v>
      </c>
      <c r="E26" s="31" t="s">
        <v>75</v>
      </c>
      <c r="F26" s="13">
        <f t="shared" si="0"/>
        <v>22</v>
      </c>
      <c r="G26" s="1"/>
      <c r="H26" s="1"/>
      <c r="I26"/>
    </row>
    <row r="27" spans="1:9" x14ac:dyDescent="0.25">
      <c r="A27" s="31" t="s">
        <v>78</v>
      </c>
      <c r="B27" s="31">
        <v>1972</v>
      </c>
      <c r="C27" s="31" t="s">
        <v>79</v>
      </c>
      <c r="D27" s="81">
        <v>1.7037037037037E-2</v>
      </c>
      <c r="E27" s="31" t="s">
        <v>75</v>
      </c>
      <c r="F27" s="13">
        <f t="shared" si="0"/>
        <v>23</v>
      </c>
      <c r="G27" s="1"/>
      <c r="H27" s="1"/>
      <c r="I27"/>
    </row>
    <row r="28" spans="1:9" x14ac:dyDescent="0.25">
      <c r="A28" s="31" t="s">
        <v>68</v>
      </c>
      <c r="B28" s="31">
        <v>1975</v>
      </c>
      <c r="C28" s="31"/>
      <c r="D28" s="81">
        <v>1.7083333333333301E-2</v>
      </c>
      <c r="E28" s="31" t="s">
        <v>56</v>
      </c>
      <c r="F28" s="13">
        <f t="shared" si="0"/>
        <v>24</v>
      </c>
      <c r="G28" s="1"/>
      <c r="H28" s="1"/>
      <c r="I28"/>
    </row>
    <row r="29" spans="1:9" x14ac:dyDescent="0.25">
      <c r="A29" s="31" t="s">
        <v>80</v>
      </c>
      <c r="B29" s="31">
        <v>1977</v>
      </c>
      <c r="C29" s="31"/>
      <c r="D29" s="81">
        <v>1.7187500000000001E-2</v>
      </c>
      <c r="E29" s="31" t="s">
        <v>75</v>
      </c>
      <c r="F29" s="13">
        <f t="shared" si="0"/>
        <v>25</v>
      </c>
      <c r="G29" s="1"/>
      <c r="H29" s="1"/>
      <c r="I29"/>
    </row>
    <row r="30" spans="1:9" x14ac:dyDescent="0.25">
      <c r="A30" s="82" t="s">
        <v>27</v>
      </c>
      <c r="B30" s="31">
        <v>1981</v>
      </c>
      <c r="C30" s="31"/>
      <c r="D30" s="81">
        <v>1.7256944444444401E-2</v>
      </c>
      <c r="E30" s="31" t="s">
        <v>6</v>
      </c>
      <c r="F30" s="13">
        <f t="shared" si="0"/>
        <v>26</v>
      </c>
      <c r="G30" s="1"/>
      <c r="H30" s="1"/>
      <c r="I30"/>
    </row>
    <row r="31" spans="1:9" x14ac:dyDescent="0.25">
      <c r="A31" s="82" t="s">
        <v>210</v>
      </c>
      <c r="B31" s="31">
        <v>1984</v>
      </c>
      <c r="C31" s="31"/>
      <c r="D31" s="81">
        <v>1.7326388888888902E-2</v>
      </c>
      <c r="E31" s="31" t="s">
        <v>31</v>
      </c>
      <c r="F31" s="13">
        <f t="shared" si="0"/>
        <v>27</v>
      </c>
      <c r="G31" s="1"/>
      <c r="H31" s="1"/>
      <c r="I31"/>
    </row>
    <row r="32" spans="1:9" x14ac:dyDescent="0.25">
      <c r="A32" s="31" t="s">
        <v>33</v>
      </c>
      <c r="B32" s="31">
        <v>1984</v>
      </c>
      <c r="C32" s="31" t="s">
        <v>34</v>
      </c>
      <c r="D32" s="81">
        <v>1.74768518518519E-2</v>
      </c>
      <c r="E32" s="31" t="s">
        <v>31</v>
      </c>
      <c r="F32" s="13">
        <f t="shared" si="0"/>
        <v>28</v>
      </c>
      <c r="G32" s="1"/>
      <c r="H32" s="1"/>
      <c r="I32"/>
    </row>
    <row r="33" spans="1:9" x14ac:dyDescent="0.25">
      <c r="A33" s="31" t="s">
        <v>35</v>
      </c>
      <c r="B33" s="31">
        <v>1978</v>
      </c>
      <c r="C33" s="31"/>
      <c r="D33" s="81">
        <v>1.7546296296296299E-2</v>
      </c>
      <c r="E33" s="31" t="s">
        <v>31</v>
      </c>
      <c r="F33" s="13">
        <f t="shared" si="0"/>
        <v>29</v>
      </c>
      <c r="G33" s="1"/>
      <c r="H33" s="1"/>
      <c r="I33"/>
    </row>
    <row r="34" spans="1:9" x14ac:dyDescent="0.25">
      <c r="A34" s="31" t="s">
        <v>36</v>
      </c>
      <c r="B34" s="31">
        <v>1985</v>
      </c>
      <c r="C34" s="31" t="s">
        <v>37</v>
      </c>
      <c r="D34" s="81">
        <v>1.7592592592592601E-2</v>
      </c>
      <c r="E34" s="31" t="s">
        <v>31</v>
      </c>
      <c r="F34" s="13">
        <f t="shared" si="0"/>
        <v>30</v>
      </c>
      <c r="G34" s="1"/>
      <c r="H34" s="1"/>
      <c r="I34"/>
    </row>
    <row r="35" spans="1:9" x14ac:dyDescent="0.25">
      <c r="A35" s="31" t="s">
        <v>81</v>
      </c>
      <c r="B35" s="31">
        <v>1971</v>
      </c>
      <c r="C35" s="31" t="s">
        <v>18</v>
      </c>
      <c r="D35" s="81">
        <v>1.7962962962963E-2</v>
      </c>
      <c r="E35" s="31" t="s">
        <v>75</v>
      </c>
      <c r="F35" s="13">
        <f t="shared" si="0"/>
        <v>31</v>
      </c>
      <c r="G35" s="1"/>
      <c r="H35" s="1"/>
      <c r="I35"/>
    </row>
    <row r="36" spans="1:9" x14ac:dyDescent="0.25">
      <c r="A36" s="31" t="s">
        <v>19</v>
      </c>
      <c r="B36" s="31">
        <v>1982</v>
      </c>
      <c r="C36" s="31" t="s">
        <v>20</v>
      </c>
      <c r="D36" s="81">
        <v>1.79976851851852E-2</v>
      </c>
      <c r="E36" s="31" t="s">
        <v>6</v>
      </c>
      <c r="F36" s="13">
        <f t="shared" si="0"/>
        <v>32</v>
      </c>
      <c r="G36" s="1"/>
      <c r="H36" s="1"/>
      <c r="I36"/>
    </row>
    <row r="37" spans="1:9" x14ac:dyDescent="0.25">
      <c r="A37" s="31" t="s">
        <v>82</v>
      </c>
      <c r="B37" s="31">
        <v>1977</v>
      </c>
      <c r="C37" s="31" t="s">
        <v>18</v>
      </c>
      <c r="D37" s="81">
        <v>1.8124999999999999E-2</v>
      </c>
      <c r="E37" s="31" t="s">
        <v>75</v>
      </c>
      <c r="F37" s="13">
        <f t="shared" si="0"/>
        <v>33</v>
      </c>
      <c r="G37" s="1"/>
      <c r="H37" s="1"/>
      <c r="I37"/>
    </row>
    <row r="38" spans="1:9" x14ac:dyDescent="0.25">
      <c r="A38" s="31" t="s">
        <v>69</v>
      </c>
      <c r="B38" s="31">
        <v>1976</v>
      </c>
      <c r="C38" s="31" t="s">
        <v>70</v>
      </c>
      <c r="D38" s="81">
        <v>1.8425925925925901E-2</v>
      </c>
      <c r="E38" s="31" t="s">
        <v>56</v>
      </c>
      <c r="F38" s="13">
        <f t="shared" si="0"/>
        <v>34</v>
      </c>
      <c r="G38" s="1"/>
      <c r="H38" s="1"/>
      <c r="I38"/>
    </row>
    <row r="39" spans="1:9" x14ac:dyDescent="0.25">
      <c r="A39" s="31" t="s">
        <v>71</v>
      </c>
      <c r="B39" s="31">
        <v>1977</v>
      </c>
      <c r="C39" s="31" t="s">
        <v>72</v>
      </c>
      <c r="D39" s="81">
        <v>1.88541666666667E-2</v>
      </c>
      <c r="E39" s="31" t="s">
        <v>56</v>
      </c>
      <c r="F39" s="13">
        <f t="shared" si="0"/>
        <v>35</v>
      </c>
      <c r="G39" s="1"/>
      <c r="H39" s="1"/>
      <c r="I39"/>
    </row>
    <row r="40" spans="1:9" x14ac:dyDescent="0.25">
      <c r="A40" s="31" t="s">
        <v>83</v>
      </c>
      <c r="B40" s="31">
        <v>1973</v>
      </c>
      <c r="C40" s="31"/>
      <c r="D40" s="81">
        <v>1.9016203703703698E-2</v>
      </c>
      <c r="E40" s="31" t="s">
        <v>75</v>
      </c>
      <c r="F40" s="13">
        <f t="shared" si="0"/>
        <v>36</v>
      </c>
      <c r="G40" s="1"/>
      <c r="H40" s="1"/>
      <c r="I40"/>
    </row>
    <row r="41" spans="1:9" x14ac:dyDescent="0.25">
      <c r="A41" s="31" t="s">
        <v>38</v>
      </c>
      <c r="B41" s="31">
        <v>1986</v>
      </c>
      <c r="C41" s="31"/>
      <c r="D41" s="81">
        <v>1.9074074074074101E-2</v>
      </c>
      <c r="E41" s="31" t="s">
        <v>31</v>
      </c>
      <c r="F41" s="13">
        <f t="shared" si="0"/>
        <v>37</v>
      </c>
      <c r="G41" s="1"/>
      <c r="H41" s="1"/>
      <c r="I41"/>
    </row>
    <row r="42" spans="1:9" x14ac:dyDescent="0.25">
      <c r="A42" s="31" t="s">
        <v>39</v>
      </c>
      <c r="B42" s="31">
        <v>1978</v>
      </c>
      <c r="C42" s="31"/>
      <c r="D42" s="81">
        <v>1.9108796296296301E-2</v>
      </c>
      <c r="E42" s="31" t="s">
        <v>31</v>
      </c>
      <c r="F42" s="13">
        <f t="shared" si="0"/>
        <v>38</v>
      </c>
      <c r="G42" s="1"/>
      <c r="H42" s="1"/>
      <c r="I42"/>
    </row>
    <row r="43" spans="1:9" x14ac:dyDescent="0.25">
      <c r="A43" s="31" t="s">
        <v>40</v>
      </c>
      <c r="B43" s="31">
        <v>1982</v>
      </c>
      <c r="C43" s="31" t="s">
        <v>37</v>
      </c>
      <c r="D43" s="81">
        <v>1.9328703703703699E-2</v>
      </c>
      <c r="E43" s="31" t="s">
        <v>31</v>
      </c>
      <c r="F43" s="13">
        <f t="shared" si="0"/>
        <v>39</v>
      </c>
      <c r="G43" s="1"/>
      <c r="H43" s="1"/>
      <c r="I43"/>
    </row>
    <row r="44" spans="1:9" x14ac:dyDescent="0.25">
      <c r="A44" s="31" t="s">
        <v>41</v>
      </c>
      <c r="B44" s="31">
        <v>1982</v>
      </c>
      <c r="C44" s="31" t="s">
        <v>37</v>
      </c>
      <c r="D44" s="81">
        <v>1.9328703703703699E-2</v>
      </c>
      <c r="E44" s="31" t="s">
        <v>31</v>
      </c>
      <c r="F44" s="13">
        <f t="shared" si="0"/>
        <v>40</v>
      </c>
      <c r="G44" s="1"/>
      <c r="H44" s="1"/>
      <c r="I44"/>
    </row>
    <row r="45" spans="1:9" x14ac:dyDescent="0.25">
      <c r="A45" s="31" t="s">
        <v>42</v>
      </c>
      <c r="B45" s="31">
        <v>1983</v>
      </c>
      <c r="C45" s="31" t="s">
        <v>43</v>
      </c>
      <c r="D45" s="81">
        <v>1.95138888888889E-2</v>
      </c>
      <c r="E45" s="31" t="s">
        <v>31</v>
      </c>
      <c r="F45" s="13">
        <f t="shared" si="0"/>
        <v>41</v>
      </c>
      <c r="G45" s="1"/>
      <c r="H45" s="1"/>
      <c r="I45"/>
    </row>
    <row r="46" spans="1:9" x14ac:dyDescent="0.25">
      <c r="A46" s="31" t="s">
        <v>85</v>
      </c>
      <c r="B46" s="31">
        <v>1965</v>
      </c>
      <c r="C46" s="31" t="s">
        <v>18</v>
      </c>
      <c r="D46" s="81">
        <v>1.9571759259259299E-2</v>
      </c>
      <c r="E46" s="31" t="s">
        <v>86</v>
      </c>
      <c r="F46" s="13">
        <f t="shared" si="0"/>
        <v>42</v>
      </c>
      <c r="G46" s="1"/>
      <c r="H46" s="1"/>
      <c r="I46"/>
    </row>
    <row r="47" spans="1:9" x14ac:dyDescent="0.25">
      <c r="A47" s="31" t="s">
        <v>87</v>
      </c>
      <c r="B47" s="31">
        <v>1962</v>
      </c>
      <c r="C47" s="31"/>
      <c r="D47" s="81">
        <v>1.9675925925925899E-2</v>
      </c>
      <c r="E47" s="31" t="s">
        <v>86</v>
      </c>
      <c r="F47" s="13">
        <f t="shared" si="0"/>
        <v>43</v>
      </c>
      <c r="G47" s="1"/>
      <c r="H47" s="1"/>
      <c r="I47"/>
    </row>
    <row r="48" spans="1:9" x14ac:dyDescent="0.25">
      <c r="A48" s="31" t="s">
        <v>88</v>
      </c>
      <c r="B48" s="31">
        <v>1962</v>
      </c>
      <c r="C48" s="31" t="s">
        <v>89</v>
      </c>
      <c r="D48" s="81">
        <v>1.9837962962963002E-2</v>
      </c>
      <c r="E48" s="31" t="s">
        <v>86</v>
      </c>
      <c r="F48" s="13">
        <f t="shared" si="0"/>
        <v>44</v>
      </c>
      <c r="G48" s="1"/>
      <c r="H48" s="1"/>
      <c r="I48"/>
    </row>
    <row r="49" spans="1:9" x14ac:dyDescent="0.25">
      <c r="A49" s="31" t="s">
        <v>21</v>
      </c>
      <c r="B49" s="31">
        <v>1990</v>
      </c>
      <c r="C49" s="31" t="s">
        <v>22</v>
      </c>
      <c r="D49" s="81">
        <v>1.98611111111111E-2</v>
      </c>
      <c r="E49" s="31" t="s">
        <v>6</v>
      </c>
      <c r="F49" s="13">
        <f t="shared" si="0"/>
        <v>45</v>
      </c>
      <c r="G49" s="1"/>
      <c r="H49" s="1"/>
      <c r="I49"/>
    </row>
    <row r="50" spans="1:9" x14ac:dyDescent="0.25">
      <c r="A50" s="31" t="s">
        <v>90</v>
      </c>
      <c r="B50" s="31">
        <v>1958</v>
      </c>
      <c r="C50" s="31" t="s">
        <v>91</v>
      </c>
      <c r="D50" s="81">
        <v>0.02</v>
      </c>
      <c r="E50" s="31" t="s">
        <v>86</v>
      </c>
      <c r="F50" s="13">
        <f t="shared" si="0"/>
        <v>46</v>
      </c>
      <c r="G50" s="1"/>
      <c r="H50" s="1"/>
      <c r="I50"/>
    </row>
    <row r="51" spans="1:9" x14ac:dyDescent="0.25">
      <c r="A51" s="31" t="s">
        <v>84</v>
      </c>
      <c r="B51" s="31">
        <v>1964</v>
      </c>
      <c r="C51" s="31" t="s">
        <v>37</v>
      </c>
      <c r="D51" s="81">
        <v>2.0266203703703699E-2</v>
      </c>
      <c r="E51" s="31" t="s">
        <v>75</v>
      </c>
      <c r="F51" s="13">
        <f t="shared" si="0"/>
        <v>47</v>
      </c>
      <c r="G51" s="1"/>
      <c r="H51" s="1"/>
      <c r="I51"/>
    </row>
    <row r="52" spans="1:9" x14ac:dyDescent="0.25">
      <c r="A52" s="31" t="s">
        <v>44</v>
      </c>
      <c r="B52" s="31">
        <v>1999</v>
      </c>
      <c r="C52" s="31" t="s">
        <v>14</v>
      </c>
      <c r="D52" s="81">
        <v>2.1018518518518499E-2</v>
      </c>
      <c r="E52" s="31" t="s">
        <v>31</v>
      </c>
      <c r="F52" s="13">
        <f t="shared" si="0"/>
        <v>48</v>
      </c>
      <c r="G52" s="1"/>
      <c r="H52" s="1"/>
      <c r="I52"/>
    </row>
    <row r="53" spans="1:9" x14ac:dyDescent="0.25">
      <c r="A53" s="31" t="s">
        <v>45</v>
      </c>
      <c r="B53" s="31">
        <v>1999</v>
      </c>
      <c r="C53" s="31" t="s">
        <v>46</v>
      </c>
      <c r="D53" s="81">
        <v>2.1018518518518499E-2</v>
      </c>
      <c r="E53" s="31" t="s">
        <v>31</v>
      </c>
      <c r="F53" s="13">
        <f t="shared" si="0"/>
        <v>49</v>
      </c>
      <c r="G53" s="1"/>
      <c r="H53" s="1"/>
      <c r="I53"/>
    </row>
    <row r="54" spans="1:9" x14ac:dyDescent="0.25">
      <c r="A54" s="31" t="s">
        <v>47</v>
      </c>
      <c r="B54" s="31">
        <v>1979</v>
      </c>
      <c r="C54" s="31" t="s">
        <v>48</v>
      </c>
      <c r="D54" s="81">
        <v>2.1932870370370401E-2</v>
      </c>
      <c r="E54" s="31" t="s">
        <v>31</v>
      </c>
      <c r="F54" s="13">
        <f t="shared" si="0"/>
        <v>50</v>
      </c>
      <c r="G54" s="1"/>
      <c r="H54" s="1"/>
      <c r="I54"/>
    </row>
    <row r="55" spans="1:9" x14ac:dyDescent="0.25">
      <c r="A55" s="31" t="s">
        <v>49</v>
      </c>
      <c r="B55" s="31">
        <v>1982</v>
      </c>
      <c r="C55" s="31" t="s">
        <v>24</v>
      </c>
      <c r="D55" s="81">
        <v>2.27546296296296E-2</v>
      </c>
      <c r="E55" s="31" t="s">
        <v>31</v>
      </c>
      <c r="F55" s="13">
        <f t="shared" si="0"/>
        <v>51</v>
      </c>
      <c r="G55" s="1"/>
      <c r="H55" s="1"/>
      <c r="I55"/>
    </row>
    <row r="56" spans="1:9" x14ac:dyDescent="0.25">
      <c r="A56" s="31" t="s">
        <v>23</v>
      </c>
      <c r="B56" s="31">
        <v>1979</v>
      </c>
      <c r="C56" s="31" t="s">
        <v>24</v>
      </c>
      <c r="D56" s="81">
        <v>2.2766203703703702E-2</v>
      </c>
      <c r="E56" s="31" t="s">
        <v>6</v>
      </c>
      <c r="F56" s="13">
        <f t="shared" si="0"/>
        <v>52</v>
      </c>
      <c r="G56" s="1"/>
      <c r="H56" s="1"/>
      <c r="I56"/>
    </row>
    <row r="57" spans="1:9" x14ac:dyDescent="0.25">
      <c r="A57" s="31" t="s">
        <v>50</v>
      </c>
      <c r="B57" s="31">
        <v>1999</v>
      </c>
      <c r="C57" s="31" t="s">
        <v>51</v>
      </c>
      <c r="D57" s="81">
        <v>2.3993055555555601E-2</v>
      </c>
      <c r="E57" s="31" t="s">
        <v>31</v>
      </c>
      <c r="F57" s="13">
        <f t="shared" si="0"/>
        <v>53</v>
      </c>
      <c r="G57" s="1"/>
      <c r="H57" s="1"/>
      <c r="I57"/>
    </row>
    <row r="58" spans="1:9" x14ac:dyDescent="0.25">
      <c r="A58" s="31" t="s">
        <v>52</v>
      </c>
      <c r="B58" s="31">
        <v>1998</v>
      </c>
      <c r="C58" s="31"/>
      <c r="D58" s="81">
        <v>2.5405092592592601E-2</v>
      </c>
      <c r="E58" s="31" t="s">
        <v>31</v>
      </c>
      <c r="F58" s="13">
        <f t="shared" si="0"/>
        <v>54</v>
      </c>
      <c r="G58" s="1"/>
      <c r="H58" s="1"/>
      <c r="I58"/>
    </row>
    <row r="62" spans="1:9" x14ac:dyDescent="0.25">
      <c r="D62" s="21"/>
    </row>
  </sheetData>
  <autoFilter ref="A4:F58"/>
  <mergeCells count="1">
    <mergeCell ref="A1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G13" sqref="G13"/>
    </sheetView>
  </sheetViews>
  <sheetFormatPr defaultRowHeight="15" x14ac:dyDescent="0.25"/>
  <cols>
    <col min="1" max="1" width="22" style="4" customWidth="1"/>
    <col min="2" max="2" width="8.140625" style="4" customWidth="1"/>
    <col min="3" max="3" width="34.42578125" style="4" bestFit="1" customWidth="1"/>
    <col min="4" max="4" width="35.28515625" style="4" customWidth="1"/>
    <col min="5" max="5" width="32.85546875" style="4" customWidth="1"/>
    <col min="6" max="6" width="7.28515625" style="4" customWidth="1"/>
    <col min="7" max="7" width="35" customWidth="1"/>
    <col min="8" max="8" width="8.28515625" style="2" customWidth="1"/>
    <col min="9" max="9" width="8.28515625" style="3" customWidth="1"/>
  </cols>
  <sheetData>
    <row r="1" spans="1:9" x14ac:dyDescent="0.25">
      <c r="A1" s="95" t="s">
        <v>317</v>
      </c>
      <c r="B1" s="95"/>
      <c r="C1" s="95"/>
      <c r="D1" s="95"/>
      <c r="E1" s="95"/>
    </row>
    <row r="2" spans="1:9" ht="23.25" customHeight="1" x14ac:dyDescent="0.25">
      <c r="A2" s="95"/>
      <c r="B2" s="95"/>
      <c r="C2" s="95"/>
      <c r="D2" s="95"/>
      <c r="E2" s="95"/>
    </row>
    <row r="3" spans="1:9" ht="23.25" customHeight="1" x14ac:dyDescent="0.25"/>
    <row r="4" spans="1:9" x14ac:dyDescent="0.25">
      <c r="A4" s="6" t="s">
        <v>0</v>
      </c>
      <c r="B4" s="6" t="s">
        <v>25</v>
      </c>
      <c r="C4" s="6" t="s">
        <v>1</v>
      </c>
      <c r="D4" s="6" t="s">
        <v>2</v>
      </c>
      <c r="E4" s="6" t="s">
        <v>3</v>
      </c>
      <c r="F4" s="6" t="s">
        <v>220</v>
      </c>
      <c r="G4" s="3"/>
      <c r="H4"/>
      <c r="I4"/>
    </row>
    <row r="5" spans="1:9" x14ac:dyDescent="0.25">
      <c r="A5" s="52" t="s">
        <v>93</v>
      </c>
      <c r="B5" s="52">
        <v>1997</v>
      </c>
      <c r="C5" s="52" t="s">
        <v>94</v>
      </c>
      <c r="D5" s="53">
        <v>2.3981481481481499E-2</v>
      </c>
      <c r="E5" s="52" t="s">
        <v>95</v>
      </c>
      <c r="F5" s="55">
        <v>1</v>
      </c>
      <c r="G5" s="1"/>
      <c r="H5" s="1"/>
      <c r="I5"/>
    </row>
    <row r="6" spans="1:9" x14ac:dyDescent="0.25">
      <c r="A6" s="52" t="s">
        <v>96</v>
      </c>
      <c r="B6" s="52">
        <v>1992</v>
      </c>
      <c r="C6" s="52"/>
      <c r="D6" s="53">
        <v>2.4699074074074099E-2</v>
      </c>
      <c r="E6" s="52" t="s">
        <v>95</v>
      </c>
      <c r="F6" s="55">
        <v>2</v>
      </c>
      <c r="G6" s="1"/>
      <c r="H6" s="1"/>
      <c r="I6"/>
    </row>
    <row r="7" spans="1:9" x14ac:dyDescent="0.25">
      <c r="A7" s="52" t="s">
        <v>97</v>
      </c>
      <c r="B7" s="52">
        <v>1984</v>
      </c>
      <c r="C7" s="52"/>
      <c r="D7" s="53">
        <v>2.59490740740741E-2</v>
      </c>
      <c r="E7" s="52" t="s">
        <v>95</v>
      </c>
      <c r="F7" s="55">
        <v>3</v>
      </c>
      <c r="G7" s="1"/>
      <c r="H7" s="1"/>
      <c r="I7"/>
    </row>
    <row r="8" spans="1:9" x14ac:dyDescent="0.25">
      <c r="A8" s="7" t="s">
        <v>98</v>
      </c>
      <c r="B8" s="7">
        <v>1983</v>
      </c>
      <c r="C8" s="7" t="s">
        <v>99</v>
      </c>
      <c r="D8" s="8">
        <v>2.64699074074074E-2</v>
      </c>
      <c r="E8" s="7" t="s">
        <v>95</v>
      </c>
      <c r="F8" s="6">
        <v>4</v>
      </c>
      <c r="G8" s="1"/>
      <c r="H8" s="1"/>
      <c r="I8"/>
    </row>
    <row r="9" spans="1:9" x14ac:dyDescent="0.25">
      <c r="A9" s="7" t="s">
        <v>100</v>
      </c>
      <c r="B9" s="7">
        <v>1989</v>
      </c>
      <c r="C9" s="7" t="s">
        <v>94</v>
      </c>
      <c r="D9" s="8">
        <v>2.6793981481481498E-2</v>
      </c>
      <c r="E9" s="7" t="s">
        <v>95</v>
      </c>
      <c r="F9" s="6">
        <f>F8+1</f>
        <v>5</v>
      </c>
      <c r="G9" s="1"/>
      <c r="H9" s="1"/>
      <c r="I9"/>
    </row>
    <row r="10" spans="1:9" x14ac:dyDescent="0.25">
      <c r="A10" s="7" t="s">
        <v>101</v>
      </c>
      <c r="B10" s="7">
        <v>1983</v>
      </c>
      <c r="C10" s="7"/>
      <c r="D10" s="8">
        <v>2.7025462962963001E-2</v>
      </c>
      <c r="E10" s="7" t="s">
        <v>95</v>
      </c>
      <c r="F10" s="6">
        <f t="shared" ref="F10:F56" si="0">F9+1</f>
        <v>6</v>
      </c>
      <c r="G10" s="1"/>
      <c r="H10" s="1"/>
      <c r="I10"/>
    </row>
    <row r="11" spans="1:9" x14ac:dyDescent="0.25">
      <c r="A11" s="31" t="s">
        <v>102</v>
      </c>
      <c r="B11" s="31">
        <v>1993</v>
      </c>
      <c r="C11" s="31" t="s">
        <v>14</v>
      </c>
      <c r="D11" s="81">
        <v>2.71180555555556E-2</v>
      </c>
      <c r="E11" s="31" t="s">
        <v>95</v>
      </c>
      <c r="F11" s="13">
        <f t="shared" si="0"/>
        <v>7</v>
      </c>
      <c r="G11" s="1"/>
      <c r="H11" s="1"/>
      <c r="I11"/>
    </row>
    <row r="12" spans="1:9" x14ac:dyDescent="0.25">
      <c r="A12" s="31" t="s">
        <v>103</v>
      </c>
      <c r="B12" s="31">
        <v>1980</v>
      </c>
      <c r="C12" s="31" t="s">
        <v>104</v>
      </c>
      <c r="D12" s="81">
        <v>2.73611111111111E-2</v>
      </c>
      <c r="E12" s="31" t="s">
        <v>95</v>
      </c>
      <c r="F12" s="13">
        <f t="shared" si="0"/>
        <v>8</v>
      </c>
      <c r="G12" s="1"/>
      <c r="H12" s="1"/>
      <c r="I12"/>
    </row>
    <row r="13" spans="1:9" x14ac:dyDescent="0.25">
      <c r="A13" s="31" t="s">
        <v>105</v>
      </c>
      <c r="B13" s="31">
        <v>1984</v>
      </c>
      <c r="C13" s="31" t="s">
        <v>22</v>
      </c>
      <c r="D13" s="81">
        <v>2.7835648148148099E-2</v>
      </c>
      <c r="E13" s="31" t="s">
        <v>95</v>
      </c>
      <c r="F13" s="13">
        <f t="shared" si="0"/>
        <v>9</v>
      </c>
      <c r="G13" s="1"/>
      <c r="H13" s="1"/>
      <c r="I13"/>
    </row>
    <row r="14" spans="1:9" x14ac:dyDescent="0.25">
      <c r="A14" s="31" t="s">
        <v>106</v>
      </c>
      <c r="B14" s="31">
        <v>1982</v>
      </c>
      <c r="C14" s="31" t="s">
        <v>18</v>
      </c>
      <c r="D14" s="81">
        <v>2.78819444444444E-2</v>
      </c>
      <c r="E14" s="31" t="s">
        <v>95</v>
      </c>
      <c r="F14" s="13">
        <f t="shared" si="0"/>
        <v>10</v>
      </c>
      <c r="G14" s="1"/>
      <c r="H14" s="1"/>
      <c r="I14"/>
    </row>
    <row r="15" spans="1:9" x14ac:dyDescent="0.25">
      <c r="A15" s="31" t="s">
        <v>107</v>
      </c>
      <c r="B15" s="31">
        <v>1980</v>
      </c>
      <c r="C15" s="31" t="s">
        <v>14</v>
      </c>
      <c r="D15" s="81">
        <v>2.7916666666666701E-2</v>
      </c>
      <c r="E15" s="31" t="s">
        <v>95</v>
      </c>
      <c r="F15" s="13">
        <f t="shared" si="0"/>
        <v>11</v>
      </c>
      <c r="G15" s="1"/>
      <c r="H15" s="1"/>
      <c r="I15"/>
    </row>
    <row r="16" spans="1:9" x14ac:dyDescent="0.25">
      <c r="A16" s="31" t="s">
        <v>108</v>
      </c>
      <c r="B16" s="31">
        <v>1993</v>
      </c>
      <c r="C16" s="31"/>
      <c r="D16" s="81">
        <v>2.8113425925925899E-2</v>
      </c>
      <c r="E16" s="31" t="s">
        <v>95</v>
      </c>
      <c r="F16" s="13">
        <f t="shared" si="0"/>
        <v>12</v>
      </c>
      <c r="G16" s="1"/>
      <c r="H16" s="1"/>
      <c r="I16"/>
    </row>
    <row r="17" spans="1:9" x14ac:dyDescent="0.25">
      <c r="A17" s="31" t="s">
        <v>109</v>
      </c>
      <c r="B17" s="31">
        <v>1989</v>
      </c>
      <c r="C17" s="31"/>
      <c r="D17" s="81">
        <v>2.83564814814815E-2</v>
      </c>
      <c r="E17" s="31" t="s">
        <v>95</v>
      </c>
      <c r="F17" s="13">
        <f t="shared" si="0"/>
        <v>13</v>
      </c>
      <c r="G17" s="1"/>
      <c r="H17" s="1"/>
      <c r="I17"/>
    </row>
    <row r="18" spans="1:9" x14ac:dyDescent="0.25">
      <c r="A18" s="31" t="s">
        <v>144</v>
      </c>
      <c r="B18" s="31">
        <v>1974</v>
      </c>
      <c r="C18" s="31"/>
      <c r="D18" s="81">
        <v>2.84606481481481E-2</v>
      </c>
      <c r="E18" s="31" t="s">
        <v>145</v>
      </c>
      <c r="F18" s="13">
        <f t="shared" si="0"/>
        <v>14</v>
      </c>
      <c r="G18" s="1"/>
      <c r="H18" s="1"/>
      <c r="I18"/>
    </row>
    <row r="19" spans="1:9" x14ac:dyDescent="0.25">
      <c r="A19" s="31" t="s">
        <v>110</v>
      </c>
      <c r="B19" s="31">
        <v>1982</v>
      </c>
      <c r="C19" s="31"/>
      <c r="D19" s="81">
        <v>2.9502314814814801E-2</v>
      </c>
      <c r="E19" s="31" t="s">
        <v>95</v>
      </c>
      <c r="F19" s="13">
        <f t="shared" si="0"/>
        <v>15</v>
      </c>
      <c r="G19" s="1"/>
      <c r="H19" s="1"/>
      <c r="I19"/>
    </row>
    <row r="20" spans="1:9" x14ac:dyDescent="0.25">
      <c r="A20" s="31" t="s">
        <v>127</v>
      </c>
      <c r="B20" s="31">
        <v>1983</v>
      </c>
      <c r="C20" s="31" t="s">
        <v>128</v>
      </c>
      <c r="D20" s="81">
        <v>2.9675925925925901E-2</v>
      </c>
      <c r="E20" s="31" t="s">
        <v>129</v>
      </c>
      <c r="F20" s="13">
        <f t="shared" si="0"/>
        <v>16</v>
      </c>
      <c r="G20" s="1"/>
      <c r="H20" s="1"/>
      <c r="I20"/>
    </row>
    <row r="21" spans="1:9" x14ac:dyDescent="0.25">
      <c r="A21" s="31" t="s">
        <v>146</v>
      </c>
      <c r="B21" s="31">
        <v>1977</v>
      </c>
      <c r="C21" s="31"/>
      <c r="D21" s="81">
        <v>3.0648148148148101E-2</v>
      </c>
      <c r="E21" s="31" t="s">
        <v>145</v>
      </c>
      <c r="F21" s="13">
        <f t="shared" si="0"/>
        <v>17</v>
      </c>
      <c r="G21" s="1"/>
      <c r="H21" s="1"/>
      <c r="I21"/>
    </row>
    <row r="22" spans="1:9" x14ac:dyDescent="0.25">
      <c r="A22" s="31" t="s">
        <v>111</v>
      </c>
      <c r="B22" s="31">
        <v>1992</v>
      </c>
      <c r="C22" s="31" t="s">
        <v>112</v>
      </c>
      <c r="D22" s="81">
        <v>3.0682870370370399E-2</v>
      </c>
      <c r="E22" s="31" t="s">
        <v>95</v>
      </c>
      <c r="F22" s="13">
        <f t="shared" si="0"/>
        <v>18</v>
      </c>
      <c r="G22" s="1"/>
      <c r="H22" s="1"/>
      <c r="I22"/>
    </row>
    <row r="23" spans="1:9" x14ac:dyDescent="0.25">
      <c r="A23" s="31" t="s">
        <v>130</v>
      </c>
      <c r="B23" s="31">
        <v>1986</v>
      </c>
      <c r="C23" s="31"/>
      <c r="D23" s="81">
        <v>3.0694444444444399E-2</v>
      </c>
      <c r="E23" s="31" t="s">
        <v>129</v>
      </c>
      <c r="F23" s="13">
        <f t="shared" si="0"/>
        <v>19</v>
      </c>
      <c r="G23" s="1"/>
      <c r="H23" s="1"/>
      <c r="I23"/>
    </row>
    <row r="24" spans="1:9" x14ac:dyDescent="0.25">
      <c r="A24" s="31" t="s">
        <v>131</v>
      </c>
      <c r="B24" s="31">
        <v>1986</v>
      </c>
      <c r="C24" s="31" t="s">
        <v>8</v>
      </c>
      <c r="D24" s="81">
        <v>3.08680555555556E-2</v>
      </c>
      <c r="E24" s="31" t="s">
        <v>129</v>
      </c>
      <c r="F24" s="13">
        <f t="shared" si="0"/>
        <v>20</v>
      </c>
      <c r="G24" s="1"/>
      <c r="H24" s="1"/>
      <c r="I24"/>
    </row>
    <row r="25" spans="1:9" x14ac:dyDescent="0.25">
      <c r="A25" s="31" t="s">
        <v>113</v>
      </c>
      <c r="B25" s="31">
        <v>1980</v>
      </c>
      <c r="C25" s="31" t="s">
        <v>114</v>
      </c>
      <c r="D25" s="81">
        <v>3.1238425925925899E-2</v>
      </c>
      <c r="E25" s="31" t="s">
        <v>95</v>
      </c>
      <c r="F25" s="13">
        <f t="shared" si="0"/>
        <v>21</v>
      </c>
      <c r="G25" s="1"/>
      <c r="H25" s="1"/>
      <c r="I25"/>
    </row>
    <row r="26" spans="1:9" x14ac:dyDescent="0.25">
      <c r="A26" s="31" t="s">
        <v>147</v>
      </c>
      <c r="B26" s="31">
        <v>1972</v>
      </c>
      <c r="C26" s="83" t="s">
        <v>148</v>
      </c>
      <c r="D26" s="81">
        <v>3.1331018518518501E-2</v>
      </c>
      <c r="E26" s="31" t="s">
        <v>145</v>
      </c>
      <c r="F26" s="13">
        <f t="shared" si="0"/>
        <v>22</v>
      </c>
      <c r="G26" s="1"/>
      <c r="H26" s="1"/>
      <c r="I26"/>
    </row>
    <row r="27" spans="1:9" x14ac:dyDescent="0.25">
      <c r="A27" s="31" t="s">
        <v>165</v>
      </c>
      <c r="B27" s="31">
        <v>1960</v>
      </c>
      <c r="C27" s="31"/>
      <c r="D27" s="81">
        <v>3.2199074074074102E-2</v>
      </c>
      <c r="E27" s="31" t="s">
        <v>166</v>
      </c>
      <c r="F27" s="13">
        <f t="shared" si="0"/>
        <v>23</v>
      </c>
      <c r="G27" s="1"/>
      <c r="H27" s="1"/>
      <c r="I27"/>
    </row>
    <row r="28" spans="1:9" x14ac:dyDescent="0.25">
      <c r="A28" s="31" t="s">
        <v>149</v>
      </c>
      <c r="B28" s="31">
        <v>1971</v>
      </c>
      <c r="C28" s="31"/>
      <c r="D28" s="81">
        <v>3.2442129629629599E-2</v>
      </c>
      <c r="E28" s="31" t="s">
        <v>145</v>
      </c>
      <c r="F28" s="13">
        <f t="shared" si="0"/>
        <v>24</v>
      </c>
      <c r="G28" s="1"/>
      <c r="H28" s="1"/>
      <c r="I28"/>
    </row>
    <row r="29" spans="1:9" x14ac:dyDescent="0.25">
      <c r="A29" s="31" t="s">
        <v>115</v>
      </c>
      <c r="B29" s="31">
        <v>1982</v>
      </c>
      <c r="C29" s="31" t="s">
        <v>116</v>
      </c>
      <c r="D29" s="81">
        <v>3.24884259259259E-2</v>
      </c>
      <c r="E29" s="31" t="s">
        <v>95</v>
      </c>
      <c r="F29" s="13">
        <f t="shared" si="0"/>
        <v>25</v>
      </c>
      <c r="G29" s="1"/>
      <c r="H29" s="1"/>
      <c r="I29"/>
    </row>
    <row r="30" spans="1:9" x14ac:dyDescent="0.25">
      <c r="A30" s="31" t="s">
        <v>132</v>
      </c>
      <c r="B30" s="31">
        <v>1992</v>
      </c>
      <c r="C30" s="84" t="s">
        <v>133</v>
      </c>
      <c r="D30" s="81">
        <v>3.24884259259259E-2</v>
      </c>
      <c r="E30" s="31" t="s">
        <v>129</v>
      </c>
      <c r="F30" s="13">
        <f t="shared" si="0"/>
        <v>26</v>
      </c>
      <c r="G30" s="1"/>
      <c r="H30" s="1"/>
      <c r="I30"/>
    </row>
    <row r="31" spans="1:9" x14ac:dyDescent="0.25">
      <c r="A31" s="31" t="s">
        <v>134</v>
      </c>
      <c r="B31" s="31">
        <v>1982</v>
      </c>
      <c r="C31" s="31" t="s">
        <v>34</v>
      </c>
      <c r="D31" s="81">
        <v>3.2511574074074102E-2</v>
      </c>
      <c r="E31" s="31" t="s">
        <v>129</v>
      </c>
      <c r="F31" s="13">
        <f t="shared" si="0"/>
        <v>27</v>
      </c>
      <c r="G31" s="1"/>
      <c r="H31" s="1"/>
      <c r="I31"/>
    </row>
    <row r="32" spans="1:9" x14ac:dyDescent="0.25">
      <c r="A32" s="31" t="s">
        <v>117</v>
      </c>
      <c r="B32" s="31">
        <v>1986</v>
      </c>
      <c r="C32" s="31"/>
      <c r="D32" s="81">
        <v>3.3472222222222202E-2</v>
      </c>
      <c r="E32" s="31" t="s">
        <v>95</v>
      </c>
      <c r="F32" s="13">
        <f t="shared" si="0"/>
        <v>28</v>
      </c>
      <c r="G32" s="1"/>
      <c r="H32" s="1"/>
      <c r="I32"/>
    </row>
    <row r="33" spans="1:9" x14ac:dyDescent="0.25">
      <c r="A33" s="31" t="s">
        <v>150</v>
      </c>
      <c r="B33" s="31">
        <v>1969</v>
      </c>
      <c r="C33" s="31"/>
      <c r="D33" s="81">
        <v>3.40393518518518E-2</v>
      </c>
      <c r="E33" s="31" t="s">
        <v>145</v>
      </c>
      <c r="F33" s="13">
        <f t="shared" si="0"/>
        <v>29</v>
      </c>
      <c r="G33" s="1"/>
      <c r="H33" s="1"/>
      <c r="I33"/>
    </row>
    <row r="34" spans="1:9" x14ac:dyDescent="0.25">
      <c r="A34" s="31" t="s">
        <v>118</v>
      </c>
      <c r="B34" s="31">
        <v>1981</v>
      </c>
      <c r="C34" s="31" t="s">
        <v>119</v>
      </c>
      <c r="D34" s="81">
        <v>3.4085648148148198E-2</v>
      </c>
      <c r="E34" s="31" t="s">
        <v>95</v>
      </c>
      <c r="F34" s="13">
        <f t="shared" si="0"/>
        <v>30</v>
      </c>
      <c r="G34" s="1"/>
      <c r="H34" s="1"/>
      <c r="I34"/>
    </row>
    <row r="35" spans="1:9" x14ac:dyDescent="0.25">
      <c r="A35" s="31" t="s">
        <v>120</v>
      </c>
      <c r="B35" s="31">
        <v>1978</v>
      </c>
      <c r="C35" s="31" t="s">
        <v>121</v>
      </c>
      <c r="D35" s="81">
        <v>3.4212962962963001E-2</v>
      </c>
      <c r="E35" s="31" t="s">
        <v>95</v>
      </c>
      <c r="F35" s="13">
        <f t="shared" si="0"/>
        <v>31</v>
      </c>
      <c r="G35" s="1"/>
      <c r="H35" s="1"/>
      <c r="I35"/>
    </row>
    <row r="36" spans="1:9" x14ac:dyDescent="0.25">
      <c r="A36" s="85" t="s">
        <v>157</v>
      </c>
      <c r="B36" s="31">
        <v>1976</v>
      </c>
      <c r="C36" s="31" t="s">
        <v>123</v>
      </c>
      <c r="D36" s="81">
        <v>3.5266203703703702E-2</v>
      </c>
      <c r="E36" s="31" t="s">
        <v>158</v>
      </c>
      <c r="F36" s="13">
        <f t="shared" si="0"/>
        <v>32</v>
      </c>
      <c r="G36" s="1"/>
      <c r="H36" s="1"/>
      <c r="I36"/>
    </row>
    <row r="37" spans="1:9" x14ac:dyDescent="0.25">
      <c r="A37" s="31" t="s">
        <v>159</v>
      </c>
      <c r="B37" s="31">
        <v>1973</v>
      </c>
      <c r="C37" s="31"/>
      <c r="D37" s="81">
        <v>3.5312499999999997E-2</v>
      </c>
      <c r="E37" s="31" t="s">
        <v>158</v>
      </c>
      <c r="F37" s="13">
        <f t="shared" si="0"/>
        <v>33</v>
      </c>
      <c r="G37" s="1"/>
      <c r="H37" s="1"/>
      <c r="I37"/>
    </row>
    <row r="38" spans="1:9" x14ac:dyDescent="0.25">
      <c r="A38" s="31" t="s">
        <v>160</v>
      </c>
      <c r="B38" s="31">
        <v>1975</v>
      </c>
      <c r="C38" s="31" t="s">
        <v>48</v>
      </c>
      <c r="D38" s="81">
        <v>3.5405092592592599E-2</v>
      </c>
      <c r="E38" s="31" t="s">
        <v>158</v>
      </c>
      <c r="F38" s="13">
        <f t="shared" si="0"/>
        <v>34</v>
      </c>
      <c r="G38" s="1"/>
      <c r="H38" s="1"/>
      <c r="I38"/>
    </row>
    <row r="39" spans="1:9" x14ac:dyDescent="0.25">
      <c r="A39" s="31" t="s">
        <v>122</v>
      </c>
      <c r="B39" s="31">
        <v>1985</v>
      </c>
      <c r="C39" s="31" t="s">
        <v>123</v>
      </c>
      <c r="D39" s="81">
        <v>3.5706018518518498E-2</v>
      </c>
      <c r="E39" s="31" t="s">
        <v>95</v>
      </c>
      <c r="F39" s="13">
        <f t="shared" si="0"/>
        <v>35</v>
      </c>
      <c r="G39" s="1"/>
      <c r="H39" s="1"/>
      <c r="I39"/>
    </row>
    <row r="40" spans="1:9" x14ac:dyDescent="0.25">
      <c r="A40" s="31" t="s">
        <v>124</v>
      </c>
      <c r="B40" s="31">
        <v>1998</v>
      </c>
      <c r="C40" s="31"/>
      <c r="D40" s="81">
        <v>3.5729166666666701E-2</v>
      </c>
      <c r="E40" s="31" t="s">
        <v>95</v>
      </c>
      <c r="F40" s="13">
        <f t="shared" si="0"/>
        <v>36</v>
      </c>
      <c r="G40" s="1"/>
      <c r="H40" s="1"/>
      <c r="I40"/>
    </row>
    <row r="41" spans="1:9" x14ac:dyDescent="0.25">
      <c r="A41" s="31" t="s">
        <v>135</v>
      </c>
      <c r="B41" s="31">
        <v>1984</v>
      </c>
      <c r="C41" s="31" t="s">
        <v>22</v>
      </c>
      <c r="D41" s="81">
        <v>3.6157407407407402E-2</v>
      </c>
      <c r="E41" s="31" t="s">
        <v>129</v>
      </c>
      <c r="F41" s="13">
        <f t="shared" si="0"/>
        <v>37</v>
      </c>
      <c r="G41" s="1"/>
      <c r="H41" s="1"/>
      <c r="I41"/>
    </row>
    <row r="42" spans="1:9" x14ac:dyDescent="0.25">
      <c r="A42" s="31" t="s">
        <v>161</v>
      </c>
      <c r="B42" s="31">
        <v>1976</v>
      </c>
      <c r="C42" s="31"/>
      <c r="D42" s="81">
        <v>3.6481481481481497E-2</v>
      </c>
      <c r="E42" s="31" t="s">
        <v>158</v>
      </c>
      <c r="F42" s="13">
        <f t="shared" si="0"/>
        <v>38</v>
      </c>
      <c r="G42" s="1"/>
      <c r="H42" s="1"/>
      <c r="I42"/>
    </row>
    <row r="43" spans="1:9" x14ac:dyDescent="0.25">
      <c r="A43" s="31" t="s">
        <v>162</v>
      </c>
      <c r="B43" s="31">
        <v>1976</v>
      </c>
      <c r="C43" s="31"/>
      <c r="D43" s="81">
        <v>3.6736111111111101E-2</v>
      </c>
      <c r="E43" s="31" t="s">
        <v>158</v>
      </c>
      <c r="F43" s="13">
        <f t="shared" si="0"/>
        <v>39</v>
      </c>
      <c r="G43" s="1"/>
      <c r="H43" s="1"/>
      <c r="I43"/>
    </row>
    <row r="44" spans="1:9" x14ac:dyDescent="0.25">
      <c r="A44" s="31" t="s">
        <v>136</v>
      </c>
      <c r="B44" s="31">
        <v>1980</v>
      </c>
      <c r="C44" s="31" t="s">
        <v>137</v>
      </c>
      <c r="D44" s="81">
        <v>3.7465277777777799E-2</v>
      </c>
      <c r="E44" s="31" t="s">
        <v>129</v>
      </c>
      <c r="F44" s="13">
        <f t="shared" si="0"/>
        <v>40</v>
      </c>
      <c r="G44" s="1"/>
      <c r="H44" s="1"/>
      <c r="I44"/>
    </row>
    <row r="45" spans="1:9" x14ac:dyDescent="0.25">
      <c r="A45" s="31" t="s">
        <v>138</v>
      </c>
      <c r="B45" s="31">
        <v>1986</v>
      </c>
      <c r="C45" s="31"/>
      <c r="D45" s="81">
        <v>3.7905092592592601E-2</v>
      </c>
      <c r="E45" s="31" t="s">
        <v>129</v>
      </c>
      <c r="F45" s="13">
        <f t="shared" si="0"/>
        <v>41</v>
      </c>
      <c r="G45" s="1"/>
      <c r="H45" s="1"/>
      <c r="I45"/>
    </row>
    <row r="46" spans="1:9" x14ac:dyDescent="0.25">
      <c r="A46" s="31" t="s">
        <v>151</v>
      </c>
      <c r="B46" s="31">
        <v>1975</v>
      </c>
      <c r="C46" s="31"/>
      <c r="D46" s="81">
        <v>3.8622685185185197E-2</v>
      </c>
      <c r="E46" s="31" t="s">
        <v>145</v>
      </c>
      <c r="F46" s="13">
        <f t="shared" si="0"/>
        <v>42</v>
      </c>
      <c r="G46" s="1"/>
      <c r="H46" s="1"/>
      <c r="I46"/>
    </row>
    <row r="47" spans="1:9" x14ac:dyDescent="0.25">
      <c r="A47" s="31" t="s">
        <v>125</v>
      </c>
      <c r="B47" s="31">
        <v>1980</v>
      </c>
      <c r="C47" s="31" t="s">
        <v>126</v>
      </c>
      <c r="D47" s="81">
        <v>3.9085648148148099E-2</v>
      </c>
      <c r="E47" s="31" t="s">
        <v>95</v>
      </c>
      <c r="F47" s="13">
        <f t="shared" si="0"/>
        <v>43</v>
      </c>
      <c r="G47" s="1"/>
      <c r="H47" s="1"/>
      <c r="I47"/>
    </row>
    <row r="48" spans="1:9" x14ac:dyDescent="0.25">
      <c r="A48" s="31" t="s">
        <v>163</v>
      </c>
      <c r="B48" s="31">
        <v>1974</v>
      </c>
      <c r="C48" s="31" t="s">
        <v>140</v>
      </c>
      <c r="D48" s="81">
        <v>3.9224537037037002E-2</v>
      </c>
      <c r="E48" s="31" t="s">
        <v>158</v>
      </c>
      <c r="F48" s="13">
        <f t="shared" si="0"/>
        <v>44</v>
      </c>
      <c r="G48" s="1"/>
      <c r="H48" s="1"/>
      <c r="I48"/>
    </row>
    <row r="49" spans="1:9" x14ac:dyDescent="0.25">
      <c r="A49" s="31" t="s">
        <v>139</v>
      </c>
      <c r="B49" s="31">
        <v>1985</v>
      </c>
      <c r="C49" s="31" t="s">
        <v>140</v>
      </c>
      <c r="D49" s="81">
        <v>3.9236111111111097E-2</v>
      </c>
      <c r="E49" s="31" t="s">
        <v>129</v>
      </c>
      <c r="F49" s="13">
        <f t="shared" si="0"/>
        <v>45</v>
      </c>
      <c r="G49" s="1"/>
      <c r="H49" s="1"/>
      <c r="I49"/>
    </row>
    <row r="50" spans="1:9" x14ac:dyDescent="0.25">
      <c r="A50" s="31" t="s">
        <v>152</v>
      </c>
      <c r="B50" s="31">
        <v>1973</v>
      </c>
      <c r="C50" s="31"/>
      <c r="D50" s="81">
        <v>3.9872685185185198E-2</v>
      </c>
      <c r="E50" s="31" t="s">
        <v>145</v>
      </c>
      <c r="F50" s="13">
        <f t="shared" si="0"/>
        <v>46</v>
      </c>
      <c r="G50" s="1"/>
      <c r="H50" s="1"/>
      <c r="I50"/>
    </row>
    <row r="51" spans="1:9" x14ac:dyDescent="0.25">
      <c r="A51" s="31" t="s">
        <v>141</v>
      </c>
      <c r="B51" s="31">
        <v>1981</v>
      </c>
      <c r="C51" s="31"/>
      <c r="D51" s="81">
        <v>3.99884259259259E-2</v>
      </c>
      <c r="E51" s="31" t="s">
        <v>129</v>
      </c>
      <c r="F51" s="13">
        <f t="shared" si="0"/>
        <v>47</v>
      </c>
      <c r="G51" s="1"/>
      <c r="H51" s="1"/>
      <c r="I51"/>
    </row>
    <row r="52" spans="1:9" x14ac:dyDescent="0.25">
      <c r="A52" s="31" t="s">
        <v>142</v>
      </c>
      <c r="B52" s="31">
        <v>1982</v>
      </c>
      <c r="C52" s="31" t="s">
        <v>43</v>
      </c>
      <c r="D52" s="81">
        <v>4.0069444444444401E-2</v>
      </c>
      <c r="E52" s="31" t="s">
        <v>129</v>
      </c>
      <c r="F52" s="13">
        <f t="shared" si="0"/>
        <v>48</v>
      </c>
      <c r="G52" s="1"/>
      <c r="H52" s="1"/>
      <c r="I52"/>
    </row>
    <row r="53" spans="1:9" x14ac:dyDescent="0.25">
      <c r="A53" s="31" t="s">
        <v>153</v>
      </c>
      <c r="B53" s="31">
        <v>1972</v>
      </c>
      <c r="C53" s="31" t="s">
        <v>43</v>
      </c>
      <c r="D53" s="81">
        <v>4.0069444444444401E-2</v>
      </c>
      <c r="E53" s="31" t="s">
        <v>145</v>
      </c>
      <c r="F53" s="13">
        <f t="shared" si="0"/>
        <v>49</v>
      </c>
      <c r="G53" s="1"/>
      <c r="H53" s="1"/>
      <c r="I53"/>
    </row>
    <row r="54" spans="1:9" x14ac:dyDescent="0.25">
      <c r="A54" s="31" t="s">
        <v>154</v>
      </c>
      <c r="B54" s="31">
        <v>1970</v>
      </c>
      <c r="C54" s="31" t="s">
        <v>155</v>
      </c>
      <c r="D54" s="81">
        <v>4.0844907407407399E-2</v>
      </c>
      <c r="E54" s="31" t="s">
        <v>145</v>
      </c>
      <c r="F54" s="13">
        <f t="shared" si="0"/>
        <v>50</v>
      </c>
      <c r="G54" s="1"/>
      <c r="H54" s="1"/>
      <c r="I54"/>
    </row>
    <row r="55" spans="1:9" x14ac:dyDescent="0.25">
      <c r="A55" s="31" t="s">
        <v>164</v>
      </c>
      <c r="B55" s="82">
        <v>1973</v>
      </c>
      <c r="C55" s="31"/>
      <c r="D55" s="81">
        <v>4.1724537037036998E-2</v>
      </c>
      <c r="E55" s="31" t="s">
        <v>158</v>
      </c>
      <c r="F55" s="13">
        <f t="shared" si="0"/>
        <v>51</v>
      </c>
      <c r="G55" s="1"/>
      <c r="H55" s="1"/>
      <c r="I55"/>
    </row>
    <row r="56" spans="1:9" x14ac:dyDescent="0.25">
      <c r="A56" s="31" t="s">
        <v>156</v>
      </c>
      <c r="B56" s="31">
        <v>1974</v>
      </c>
      <c r="C56" s="31"/>
      <c r="D56" s="81">
        <v>4.1909722222222202E-2</v>
      </c>
      <c r="E56" s="31" t="s">
        <v>145</v>
      </c>
      <c r="F56" s="13">
        <f t="shared" si="0"/>
        <v>52</v>
      </c>
      <c r="G56" s="1"/>
      <c r="H56" s="1"/>
      <c r="I56"/>
    </row>
    <row r="57" spans="1:9" x14ac:dyDescent="0.25">
      <c r="A57" s="71"/>
      <c r="B57" s="71"/>
      <c r="C57" s="71"/>
      <c r="D57" s="21"/>
      <c r="E57" s="71"/>
      <c r="F57" s="72"/>
      <c r="G57" s="1"/>
      <c r="H57" s="1"/>
      <c r="I57"/>
    </row>
    <row r="58" spans="1:9" x14ac:dyDescent="0.25">
      <c r="A58" s="71"/>
      <c r="B58" s="71"/>
      <c r="C58" s="71"/>
      <c r="D58" s="21"/>
      <c r="E58" s="71"/>
      <c r="F58" s="72"/>
      <c r="G58" s="1"/>
      <c r="H58" s="1"/>
      <c r="I58"/>
    </row>
    <row r="59" spans="1:9" x14ac:dyDescent="0.25">
      <c r="A59" s="71"/>
      <c r="B59" s="71"/>
      <c r="C59" s="71"/>
      <c r="D59" s="21"/>
      <c r="E59" s="71"/>
      <c r="F59" s="72"/>
      <c r="G59" s="1"/>
      <c r="H59" s="1"/>
      <c r="I59"/>
    </row>
    <row r="60" spans="1:9" x14ac:dyDescent="0.25">
      <c r="A60" s="71"/>
      <c r="B60" s="71"/>
      <c r="C60" s="71"/>
      <c r="D60" s="21"/>
      <c r="E60" s="71"/>
      <c r="F60" s="72"/>
      <c r="G60" s="1"/>
      <c r="H60" s="1"/>
      <c r="I60"/>
    </row>
  </sheetData>
  <autoFilter ref="A4:F27"/>
  <mergeCells count="1">
    <mergeCell ref="A1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H33" sqref="H33"/>
    </sheetView>
  </sheetViews>
  <sheetFormatPr defaultRowHeight="15" x14ac:dyDescent="0.25"/>
  <cols>
    <col min="2" max="2" width="24" customWidth="1"/>
    <col min="3" max="3" width="20.5703125" bestFit="1" customWidth="1"/>
    <col min="4" max="4" width="17.7109375" customWidth="1"/>
  </cols>
  <sheetData>
    <row r="1" spans="2:10" ht="23.25" x14ac:dyDescent="0.35">
      <c r="B1" s="86" t="s">
        <v>319</v>
      </c>
      <c r="C1" s="86"/>
      <c r="D1" s="86"/>
      <c r="E1" s="86"/>
      <c r="F1" s="86"/>
    </row>
    <row r="2" spans="2:10" ht="15" customHeight="1" x14ac:dyDescent="0.35">
      <c r="B2" s="86"/>
      <c r="C2" s="86"/>
      <c r="D2" s="86"/>
      <c r="E2" s="86"/>
      <c r="F2" s="86"/>
    </row>
    <row r="4" spans="2:10" x14ac:dyDescent="0.25">
      <c r="C4" s="88" t="s">
        <v>320</v>
      </c>
      <c r="D4" s="88" t="s">
        <v>321</v>
      </c>
      <c r="E4" s="88" t="s">
        <v>327</v>
      </c>
      <c r="I4" s="26"/>
      <c r="J4" s="26"/>
    </row>
    <row r="5" spans="2:10" x14ac:dyDescent="0.25">
      <c r="B5" s="96" t="s">
        <v>326</v>
      </c>
      <c r="C5" s="89" t="s">
        <v>329</v>
      </c>
      <c r="D5" s="87">
        <v>16</v>
      </c>
      <c r="E5" s="99">
        <f>SUM(D5:D10)</f>
        <v>103</v>
      </c>
      <c r="I5" s="26"/>
      <c r="J5" s="26"/>
    </row>
    <row r="6" spans="2:10" x14ac:dyDescent="0.25">
      <c r="B6" s="97"/>
      <c r="C6" s="89" t="s">
        <v>328</v>
      </c>
      <c r="D6" s="87">
        <v>21</v>
      </c>
      <c r="E6" s="100"/>
      <c r="I6" s="26"/>
      <c r="J6" s="26"/>
    </row>
    <row r="7" spans="2:10" x14ac:dyDescent="0.25">
      <c r="B7" s="97"/>
      <c r="C7" s="89" t="s">
        <v>330</v>
      </c>
      <c r="D7" s="87">
        <v>18</v>
      </c>
      <c r="E7" s="100"/>
      <c r="I7" s="26"/>
      <c r="J7" s="26"/>
    </row>
    <row r="8" spans="2:10" x14ac:dyDescent="0.25">
      <c r="B8" s="97"/>
      <c r="C8" s="89" t="s">
        <v>331</v>
      </c>
      <c r="D8" s="87">
        <v>22</v>
      </c>
      <c r="E8" s="100"/>
      <c r="I8" s="26"/>
      <c r="J8" s="26"/>
    </row>
    <row r="9" spans="2:10" x14ac:dyDescent="0.25">
      <c r="B9" s="97"/>
      <c r="C9" s="89" t="s">
        <v>324</v>
      </c>
      <c r="D9" s="87">
        <v>13</v>
      </c>
      <c r="E9" s="100"/>
      <c r="I9" s="26"/>
      <c r="J9" s="26"/>
    </row>
    <row r="10" spans="2:10" x14ac:dyDescent="0.25">
      <c r="B10" s="98"/>
      <c r="C10" s="89" t="s">
        <v>325</v>
      </c>
      <c r="D10" s="87">
        <v>13</v>
      </c>
      <c r="E10" s="101"/>
    </row>
    <row r="11" spans="2:10" x14ac:dyDescent="0.25">
      <c r="B11" s="104" t="s">
        <v>332</v>
      </c>
      <c r="C11" s="91" t="s">
        <v>333</v>
      </c>
      <c r="D11" s="92">
        <v>54</v>
      </c>
      <c r="E11" s="102">
        <f>SUM(D11:D12)</f>
        <v>106</v>
      </c>
    </row>
    <row r="12" spans="2:10" x14ac:dyDescent="0.25">
      <c r="B12" s="105"/>
      <c r="C12" s="91" t="s">
        <v>334</v>
      </c>
      <c r="D12" s="92">
        <v>52</v>
      </c>
      <c r="E12" s="103"/>
    </row>
    <row r="13" spans="2:10" x14ac:dyDescent="0.25">
      <c r="B13" s="106" t="s">
        <v>335</v>
      </c>
      <c r="C13" s="107"/>
      <c r="D13" s="108"/>
      <c r="E13" s="39">
        <f>E5+E11</f>
        <v>209</v>
      </c>
    </row>
    <row r="16" spans="2:10" x14ac:dyDescent="0.25">
      <c r="B16" s="90"/>
      <c r="C16" s="93" t="s">
        <v>336</v>
      </c>
      <c r="D16" s="93" t="s">
        <v>337</v>
      </c>
    </row>
    <row r="17" spans="2:4" x14ac:dyDescent="0.25">
      <c r="B17" s="93" t="s">
        <v>327</v>
      </c>
      <c r="C17" s="94">
        <v>96</v>
      </c>
      <c r="D17" s="94">
        <v>113</v>
      </c>
    </row>
  </sheetData>
  <mergeCells count="5">
    <mergeCell ref="B5:B10"/>
    <mergeCell ref="E5:E10"/>
    <mergeCell ref="E11:E12"/>
    <mergeCell ref="B11:B12"/>
    <mergeCell ref="B13:D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Dle Kategorie</vt:lpstr>
      <vt:lpstr>Absolutní pořadí na 5 km</vt:lpstr>
      <vt:lpstr>Absolutní pořadí na 10 km</vt:lpstr>
      <vt:lpstr>Zhodnocení celého závodu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Jiki ml</cp:lastModifiedBy>
  <cp:lastPrinted>2017-04-08T19:33:06Z</cp:lastPrinted>
  <dcterms:created xsi:type="dcterms:W3CDTF">2017-04-08T13:54:08Z</dcterms:created>
  <dcterms:modified xsi:type="dcterms:W3CDTF">2017-04-09T07:21:08Z</dcterms:modified>
</cp:coreProperties>
</file>